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C18680D3-1A52-4F46-A605-4DE07E7D2DAA}"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說明!$A$2:$M$114</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a="1"/>
  <c r="C8" i="1"/>
  <c r="C16" i="1" a="1"/>
  <c r="C16" i="1"/>
  <c r="C19" i="1" a="1"/>
  <c r="C19" i="1"/>
  <c r="D8" i="1" a="1"/>
  <c r="D8" i="1" s="1"/>
  <c r="E8" i="1" a="1"/>
  <c r="E8" i="1" s="1"/>
  <c r="E9" i="1" a="1"/>
  <c r="E9" i="1" s="1"/>
  <c r="E10" i="1" a="1"/>
  <c r="E10" i="1" s="1"/>
  <c r="E11" i="1" a="1"/>
  <c r="E11" i="1" s="1"/>
  <c r="E12" i="1" a="1"/>
  <c r="E12" i="1" s="1"/>
  <c r="E13" i="1" a="1"/>
  <c r="E13" i="1" s="1"/>
  <c r="E14" i="1" a="1"/>
  <c r="E14" i="1" s="1"/>
  <c r="E15" i="1" a="1"/>
  <c r="E15" i="1" s="1"/>
  <c r="C15" i="1" s="1" a="1"/>
  <c r="C15" i="1" s="1"/>
  <c r="D16" i="1" a="1"/>
  <c r="D16" i="1" s="1"/>
  <c r="E16" i="1" a="1"/>
  <c r="E16" i="1" s="1"/>
  <c r="E17" i="1" a="1"/>
  <c r="E17" i="1" s="1"/>
  <c r="C17" i="1" s="1" a="1"/>
  <c r="C17" i="1" s="1"/>
  <c r="E18" i="1" a="1"/>
  <c r="E18" i="1" s="1"/>
  <c r="C18" i="1" s="1" a="1"/>
  <c r="C18" i="1" s="1"/>
  <c r="D19" i="1" a="1"/>
  <c r="D19" i="1" s="1"/>
  <c r="E19" i="1" a="1"/>
  <c r="E19" i="1" s="1"/>
  <c r="E20" i="1" a="1"/>
  <c r="E20" i="1" s="1"/>
  <c r="C20" i="1" s="1" a="1"/>
  <c r="C20" i="1" s="1"/>
  <c r="E21" i="1" a="1"/>
  <c r="E21" i="1" s="1"/>
  <c r="E22" i="1" a="1"/>
  <c r="E22" i="1" s="1"/>
  <c r="C22" i="1" s="1" a="1"/>
  <c r="C22" i="1" s="1"/>
  <c r="E23" i="1" a="1"/>
  <c r="E23" i="1" s="1"/>
  <c r="C23" i="1" s="1" a="1"/>
  <c r="C23" i="1" s="1"/>
  <c r="E24" i="1" a="1"/>
  <c r="E24" i="1" s="1"/>
  <c r="C24" i="1" s="1" a="1"/>
  <c r="C24" i="1" s="1"/>
  <c r="E25" i="1" a="1"/>
  <c r="E25" i="1" s="1"/>
  <c r="C25" i="1" s="1" a="1"/>
  <c r="C25" i="1" s="1"/>
  <c r="E26" i="1" a="1"/>
  <c r="E26" i="1" s="1"/>
  <c r="C26" i="1" s="1" a="1"/>
  <c r="C26" i="1" s="1"/>
  <c r="E27" i="1" a="1"/>
  <c r="E27" i="1" s="1"/>
  <c r="C27" i="1" s="1" a="1"/>
  <c r="C27" i="1" s="1"/>
  <c r="E28" i="1" a="1"/>
  <c r="E28" i="1" s="1"/>
  <c r="C28" i="1" s="1" a="1"/>
  <c r="C28" i="1" s="1"/>
  <c r="E29" i="1" a="1"/>
  <c r="E29" i="1" s="1"/>
  <c r="C29" i="1" s="1" a="1"/>
  <c r="C29" i="1" s="1"/>
  <c r="E30" i="1" a="1"/>
  <c r="E30" i="1" s="1"/>
  <c r="E31" i="1" a="1"/>
  <c r="E31" i="1" s="1"/>
  <c r="C31" i="1" s="1" a="1"/>
  <c r="C31" i="1" s="1"/>
  <c r="D32" i="1" a="1"/>
  <c r="D32"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C38" i="1" s="1" a="1"/>
  <c r="C38" i="1" s="1"/>
  <c r="E39" i="1" a="1"/>
  <c r="E39" i="1" s="1"/>
  <c r="C39" i="1" s="1" a="1"/>
  <c r="C39" i="1" s="1"/>
  <c r="E40" i="1" a="1"/>
  <c r="E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D48" i="1" a="1"/>
  <c r="D48"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D72" i="1" a="1"/>
  <c r="D72"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c r="C94" i="1" s="1" a="1"/>
  <c r="C94" i="1" s="1"/>
  <c r="E95" i="1" a="1"/>
  <c r="E95" i="1"/>
  <c r="C95" i="1" s="1" a="1"/>
  <c r="C95" i="1" s="1"/>
  <c r="E96" i="1" a="1"/>
  <c r="E96" i="1"/>
  <c r="C96" i="1" s="1" a="1"/>
  <c r="C96" i="1" s="1"/>
  <c r="E97" i="1" a="1"/>
  <c r="E97" i="1"/>
  <c r="C97" i="1" s="1" a="1"/>
  <c r="C97" i="1" s="1"/>
  <c r="E98" i="1" a="1"/>
  <c r="E98" i="1"/>
  <c r="C98" i="1" s="1" a="1"/>
  <c r="C98" i="1" s="1"/>
  <c r="E99" i="1" a="1"/>
  <c r="E99" i="1"/>
  <c r="C99" i="1" s="1" a="1"/>
  <c r="C99" i="1" s="1"/>
  <c r="E100" i="1" a="1"/>
  <c r="E100" i="1"/>
  <c r="C100" i="1" s="1" a="1"/>
  <c r="C100" i="1" s="1"/>
  <c r="E101" i="1" a="1"/>
  <c r="E101" i="1"/>
  <c r="C101" i="1" s="1" a="1"/>
  <c r="C101" i="1" s="1"/>
  <c r="E102" i="1" a="1"/>
  <c r="E102" i="1"/>
  <c r="C102" i="1" s="1" a="1"/>
  <c r="C102" i="1" s="1"/>
  <c r="E103" i="1" a="1"/>
  <c r="E103" i="1"/>
  <c r="C103" i="1" s="1" a="1"/>
  <c r="C103" i="1" s="1"/>
  <c r="E104" i="1" a="1"/>
  <c r="E104" i="1"/>
  <c r="C104" i="1" s="1" a="1"/>
  <c r="C104" i="1" s="1"/>
  <c r="E105" i="1" a="1"/>
  <c r="E105" i="1"/>
  <c r="C105" i="1" s="1" a="1"/>
  <c r="C105" i="1" s="1"/>
  <c r="E106" i="1" a="1"/>
  <c r="E106" i="1"/>
  <c r="C106" i="1" s="1" a="1"/>
  <c r="C106" i="1" s="1"/>
  <c r="E107" i="1" a="1"/>
  <c r="E107" i="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D147" i="1" a="1"/>
  <c r="D147"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D176" i="1" a="1"/>
  <c r="D176"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D192" i="1" a="1"/>
  <c r="D192"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D208" i="1" a="1"/>
  <c r="D208"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D224" i="1" a="1"/>
  <c r="D224"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D240" i="1" a="1"/>
  <c r="D240"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D256" i="1" a="1"/>
  <c r="D256"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D272" i="1" a="1"/>
  <c r="D272"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D288" i="1" a="1"/>
  <c r="D288" i="1" s="1"/>
  <c r="E288" i="1" a="1"/>
  <c r="E288" i="1" s="1"/>
  <c r="C288" i="1" s="1" a="1"/>
  <c r="C288" i="1" s="1"/>
  <c r="E289" i="1" a="1"/>
  <c r="E289" i="1" s="1"/>
  <c r="C289" i="1" s="1" a="1"/>
  <c r="C289" i="1" s="1"/>
  <c r="E290" i="1" a="1"/>
  <c r="E290" i="1"/>
  <c r="C290" i="1" s="1" a="1"/>
  <c r="C290" i="1" s="1"/>
  <c r="E291" i="1" a="1"/>
  <c r="E291" i="1"/>
  <c r="C291" i="1" s="1" a="1"/>
  <c r="C291" i="1" s="1"/>
  <c r="E292" i="1" a="1"/>
  <c r="E292" i="1"/>
  <c r="C292" i="1" s="1" a="1"/>
  <c r="C292" i="1" s="1"/>
  <c r="E293" i="1" a="1"/>
  <c r="E293" i="1"/>
  <c r="C293" i="1" s="1" a="1"/>
  <c r="C293" i="1" s="1"/>
  <c r="E294" i="1" a="1"/>
  <c r="E294" i="1"/>
  <c r="C294" i="1" s="1" a="1"/>
  <c r="C294" i="1" s="1"/>
  <c r="E295" i="1" a="1"/>
  <c r="E295" i="1"/>
  <c r="C295" i="1" s="1" a="1"/>
  <c r="C295" i="1" s="1"/>
  <c r="E296" i="1" a="1"/>
  <c r="E296" i="1"/>
  <c r="C296" i="1" s="1" a="1"/>
  <c r="C296" i="1" s="1"/>
  <c r="E297" i="1" a="1"/>
  <c r="E297" i="1"/>
  <c r="C297" i="1" s="1" a="1"/>
  <c r="C297" i="1" s="1"/>
  <c r="E298" i="1" a="1"/>
  <c r="E298" i="1"/>
  <c r="C298" i="1" s="1" a="1"/>
  <c r="C298" i="1" s="1"/>
  <c r="E299" i="1" a="1"/>
  <c r="E299" i="1"/>
  <c r="C299" i="1" s="1" a="1"/>
  <c r="C299" i="1" s="1"/>
  <c r="E300" i="1" a="1"/>
  <c r="E300" i="1"/>
  <c r="C300" i="1" s="1" a="1"/>
  <c r="C300" i="1" s="1"/>
  <c r="E301" i="1" a="1"/>
  <c r="E301" i="1"/>
  <c r="C301" i="1" s="1" a="1"/>
  <c r="C301" i="1" s="1"/>
  <c r="E302" i="1" a="1"/>
  <c r="E302" i="1"/>
  <c r="C302" i="1" s="1" a="1"/>
  <c r="C302" i="1" s="1"/>
  <c r="E303" i="1" a="1"/>
  <c r="E303" i="1"/>
  <c r="C303" i="1" s="1" a="1"/>
  <c r="C303" i="1" s="1"/>
  <c r="E304" i="1" a="1"/>
  <c r="E304" i="1"/>
  <c r="C304" i="1" s="1" a="1"/>
  <c r="C304" i="1" s="1"/>
  <c r="E305" i="1" a="1"/>
  <c r="E305" i="1"/>
  <c r="C305" i="1" s="1" a="1"/>
  <c r="C305" i="1" s="1"/>
  <c r="E306" i="1" a="1"/>
  <c r="E306" i="1"/>
  <c r="C306" i="1" s="1" a="1"/>
  <c r="C306" i="1" s="1"/>
  <c r="E307" i="1" a="1"/>
  <c r="E307" i="1"/>
  <c r="C307" i="1" s="1" a="1"/>
  <c r="C307" i="1" s="1"/>
  <c r="E308" i="1" a="1"/>
  <c r="E308" i="1"/>
  <c r="C308" i="1" s="1" a="1"/>
  <c r="C308" i="1" s="1"/>
  <c r="E309" i="1" a="1"/>
  <c r="E309" i="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D371" i="1" a="1"/>
  <c r="D371"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D387" i="1" a="1"/>
  <c r="D387"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D403" i="1" a="1"/>
  <c r="D403"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D419" i="1" a="1"/>
  <c r="D419"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D435" i="1" a="1"/>
  <c r="D435"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D451" i="1" a="1"/>
  <c r="D451"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D467" i="1" a="1"/>
  <c r="D467"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D483" i="1" a="1"/>
  <c r="D483"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D499" i="1" a="1"/>
  <c r="D499"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D515" i="1" a="1"/>
  <c r="D515"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D531" i="1" a="1"/>
  <c r="D531"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D547" i="1" a="1"/>
  <c r="D547"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D563" i="1" a="1"/>
  <c r="D563"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D579" i="1" a="1"/>
  <c r="D579"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D625" i="1" a="1"/>
  <c r="D625"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D641" i="1" a="1"/>
  <c r="D641"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D657" i="1" a="1"/>
  <c r="D657" i="1" s="1"/>
  <c r="E657" i="1" a="1"/>
  <c r="E657" i="1" s="1"/>
  <c r="C657" i="1" s="1" a="1"/>
  <c r="C657" i="1" s="1"/>
  <c r="E658" i="1" a="1"/>
  <c r="E658" i="1" s="1"/>
  <c r="C658" i="1" s="1" a="1"/>
  <c r="C658" i="1" s="1"/>
  <c r="E659" i="1" a="1"/>
  <c r="E659" i="1"/>
  <c r="C659" i="1" s="1" a="1"/>
  <c r="C659" i="1" s="1"/>
  <c r="E660" i="1" a="1"/>
  <c r="E660" i="1"/>
  <c r="C660" i="1" s="1" a="1"/>
  <c r="C660" i="1" s="1"/>
  <c r="E661" i="1" a="1"/>
  <c r="E661" i="1"/>
  <c r="C661" i="1" s="1" a="1"/>
  <c r="C661" i="1" s="1"/>
  <c r="E662" i="1" a="1"/>
  <c r="E662" i="1"/>
  <c r="C662" i="1" s="1" a="1"/>
  <c r="C662" i="1" s="1"/>
  <c r="E663" i="1" a="1"/>
  <c r="E663" i="1"/>
  <c r="C663" i="1" s="1" a="1"/>
  <c r="C663" i="1" s="1"/>
  <c r="E664" i="1" a="1"/>
  <c r="E664" i="1"/>
  <c r="C664" i="1" s="1" a="1"/>
  <c r="C664" i="1" s="1"/>
  <c r="E665" i="1" a="1"/>
  <c r="E665" i="1"/>
  <c r="C665" i="1" s="1" a="1"/>
  <c r="C665" i="1" s="1"/>
  <c r="E666" i="1" a="1"/>
  <c r="E666" i="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D712" i="1" a="1"/>
  <c r="D712"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D728" i="1" a="1"/>
  <c r="D728"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D744" i="1" a="1"/>
  <c r="D744"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D760" i="1" a="1"/>
  <c r="D760"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D776" i="1" a="1"/>
  <c r="D776"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D794" i="1" a="1"/>
  <c r="D794"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D810" i="1" a="1"/>
  <c r="D810"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D826" i="1" a="1"/>
  <c r="D826"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D842" i="1" a="1"/>
  <c r="D842"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D858" i="1" a="1"/>
  <c r="D858"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D874" i="1" a="1"/>
  <c r="D874"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D890" i="1" a="1"/>
  <c r="D890"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D906" i="1" a="1"/>
  <c r="D906"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D922" i="1" a="1"/>
  <c r="D922"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D938" i="1" a="1"/>
  <c r="D938"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D954" i="1" a="1"/>
  <c r="D954"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D970" i="1" a="1"/>
  <c r="D970"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D986" i="1" a="1"/>
  <c r="D986"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D1002" i="1" a="1"/>
  <c r="D1002"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D1018" i="1" a="1"/>
  <c r="D1018"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D1034" i="1" a="1"/>
  <c r="D1034"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D1050" i="1" a="1"/>
  <c r="D1050"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D1066" i="1" a="1"/>
  <c r="D1066"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D1082" i="1" a="1"/>
  <c r="D1082"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D1098" i="1" a="1"/>
  <c r="D1098"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D1114" i="1" a="1"/>
  <c r="D1114"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D1138" i="1" a="1"/>
  <c r="D1138"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D1154" i="1" a="1"/>
  <c r="D1154"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D1170" i="1" a="1"/>
  <c r="D1170"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D1291" i="1" a="1"/>
  <c r="D1291"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D1307" i="1" a="1"/>
  <c r="D1307"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D1323" i="1" a="1"/>
  <c r="D1323"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D1339" i="1" a="1"/>
  <c r="D1339"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D1355" i="1" a="1"/>
  <c r="D1355"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D1504" i="1" a="1"/>
  <c r="D1504"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D1520" i="1" a="1"/>
  <c r="D1520"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D1536" i="1" a="1"/>
  <c r="D1536"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D1552" i="1" a="1"/>
  <c r="D1552"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D1568" i="1" a="1"/>
  <c r="D1568"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D1584" i="1" a="1"/>
  <c r="D1584"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D1600" i="1" a="1"/>
  <c r="D1600"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D1616" i="1" a="1"/>
  <c r="D1616"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D1636" i="1" a="1"/>
  <c r="D1636"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D1652" i="1" a="1"/>
  <c r="D1652"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D1668" i="1" a="1"/>
  <c r="D1668"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D1684" i="1" a="1"/>
  <c r="D1684"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D1700" i="1" a="1"/>
  <c r="D1700"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D1716" i="1" a="1"/>
  <c r="D1716"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D1732" i="1" a="1"/>
  <c r="D1732"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D1748" i="1" a="1"/>
  <c r="D1748"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D1764" i="1" a="1"/>
  <c r="D1764"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D1780" i="1" a="1"/>
  <c r="D1780"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D1796" i="1" a="1"/>
  <c r="D1796"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D1812" i="1" a="1"/>
  <c r="D1812"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D1828" i="1" a="1"/>
  <c r="D1828"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D1844" i="1" a="1"/>
  <c r="D1844"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D1860" i="1" a="1"/>
  <c r="D1860"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D1876" i="1" a="1"/>
  <c r="D1876"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D1892" i="1" a="1"/>
  <c r="D1892"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D1908" i="1" a="1"/>
  <c r="D1908"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D1924" i="1" a="1"/>
  <c r="D1924"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D1940" i="1" a="1"/>
  <c r="D1940"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D1956" i="1" a="1"/>
  <c r="D1956"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D1972" i="1" a="1"/>
  <c r="D1972"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D1988" i="1" a="1"/>
  <c r="D1988"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D2004" i="1" a="1"/>
  <c r="D2004"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D2020" i="1" a="1"/>
  <c r="D2020"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D2036" i="1" a="1"/>
  <c r="D2036"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D2052" i="1" a="1"/>
  <c r="D2052"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D2068" i="1" a="1"/>
  <c r="D2068"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D2084" i="1" a="1"/>
  <c r="D2084"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D2100" i="1" a="1"/>
  <c r="D2100"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D2116" i="1" a="1"/>
  <c r="D2116"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D2132" i="1" a="1"/>
  <c r="D2132"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D2148" i="1" a="1"/>
  <c r="D2148"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D2164" i="1" a="1"/>
  <c r="D2164"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D2180" i="1" a="1"/>
  <c r="D2180"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D2196" i="1" a="1"/>
  <c r="D2196"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D2212" i="1" a="1"/>
  <c r="D2212"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D2228" i="1" a="1"/>
  <c r="D2228"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D2244" i="1" a="1"/>
  <c r="D2244"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D2260" i="1" a="1"/>
  <c r="D2260"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D2276" i="1" a="1"/>
  <c r="D2276"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D2292" i="1" a="1"/>
  <c r="D2292"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D2308" i="1" a="1"/>
  <c r="D2308"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D2324" i="1" a="1"/>
  <c r="D2324"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D2340" i="1" a="1"/>
  <c r="D2340"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D2356" i="1" a="1"/>
  <c r="D2356"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D2372" i="1" a="1"/>
  <c r="D2372"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D2388" i="1" a="1"/>
  <c r="D2388"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D2404" i="1" a="1"/>
  <c r="D2404"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D2994" i="1" a="1"/>
  <c r="D2994"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B3" i="8"/>
  <c r="S2" i="15" a="1"/>
  <c r="S2" i="15" s="1"/>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C1106" i="1" l="1" a="1"/>
  <c r="C1106" i="1" s="1"/>
  <c r="D1106" i="1" a="1"/>
  <c r="D1106" i="1" s="1"/>
  <c r="C1074" i="1" a="1"/>
  <c r="C1074" i="1" s="1"/>
  <c r="D1074" i="1" a="1"/>
  <c r="D1074" i="1" s="1"/>
  <c r="C1042" i="1" a="1"/>
  <c r="C1042" i="1" s="1"/>
  <c r="D1042" i="1" a="1"/>
  <c r="D1042" i="1" s="1"/>
  <c r="C1010" i="1" a="1"/>
  <c r="C1010" i="1" s="1"/>
  <c r="D1010" i="1" a="1"/>
  <c r="D1010" i="1" s="1"/>
  <c r="C978" i="1" a="1"/>
  <c r="C978" i="1" s="1"/>
  <c r="D978" i="1" a="1"/>
  <c r="D978" i="1" s="1"/>
  <c r="C946" i="1" a="1"/>
  <c r="C946" i="1" s="1"/>
  <c r="D946" i="1" a="1"/>
  <c r="D946" i="1" s="1"/>
  <c r="C914" i="1" a="1"/>
  <c r="C914" i="1" s="1"/>
  <c r="D914" i="1" a="1"/>
  <c r="D914" i="1" s="1"/>
  <c r="C882" i="1" a="1"/>
  <c r="C882" i="1" s="1"/>
  <c r="D882" i="1" a="1"/>
  <c r="D882" i="1" s="1"/>
  <c r="C850" i="1" a="1"/>
  <c r="C850" i="1" s="1"/>
  <c r="D850" i="1" a="1"/>
  <c r="D850" i="1" s="1"/>
  <c r="C818" i="1" a="1"/>
  <c r="C818" i="1" s="1"/>
  <c r="D818" i="1" a="1"/>
  <c r="D818" i="1" s="1"/>
  <c r="C786" i="1" a="1"/>
  <c r="C786" i="1" s="1"/>
  <c r="D786" i="1" a="1"/>
  <c r="D786" i="1" s="1"/>
  <c r="C752" i="1" a="1"/>
  <c r="C752" i="1" s="1"/>
  <c r="D752" i="1" a="1"/>
  <c r="D752" i="1" s="1"/>
  <c r="C720" i="1" a="1"/>
  <c r="C720" i="1" s="1"/>
  <c r="D720" i="1" a="1"/>
  <c r="D720" i="1" s="1"/>
  <c r="C633" i="1" a="1"/>
  <c r="C633" i="1" s="1"/>
  <c r="D633" i="1" a="1"/>
  <c r="D633" i="1" s="1"/>
  <c r="C571" i="1" a="1"/>
  <c r="C571" i="1" s="1"/>
  <c r="D571" i="1" a="1"/>
  <c r="D571" i="1" s="1"/>
  <c r="C539" i="1" a="1"/>
  <c r="C539" i="1" s="1"/>
  <c r="D539" i="1" a="1"/>
  <c r="D539" i="1" s="1"/>
  <c r="C507" i="1" a="1"/>
  <c r="C507" i="1" s="1"/>
  <c r="D507" i="1" a="1"/>
  <c r="D507" i="1" s="1"/>
  <c r="C475" i="1" a="1"/>
  <c r="C475" i="1" s="1"/>
  <c r="D475" i="1" a="1"/>
  <c r="D475" i="1" s="1"/>
  <c r="C443" i="1" a="1"/>
  <c r="C443" i="1" s="1"/>
  <c r="D443" i="1" a="1"/>
  <c r="D443" i="1" s="1"/>
  <c r="C411" i="1" a="1"/>
  <c r="C411" i="1" s="1"/>
  <c r="D411" i="1" a="1"/>
  <c r="D411" i="1" s="1"/>
  <c r="C379" i="1" a="1"/>
  <c r="C379" i="1" s="1"/>
  <c r="D379" i="1" a="1"/>
  <c r="D379" i="1" s="1"/>
  <c r="C318" i="1" a="1"/>
  <c r="C318" i="1" s="1"/>
  <c r="D318" i="1" a="1"/>
  <c r="D318" i="1" s="1"/>
  <c r="C264" i="1" a="1"/>
  <c r="C264" i="1" s="1"/>
  <c r="D264" i="1" a="1"/>
  <c r="D264" i="1" s="1"/>
  <c r="C232" i="1" a="1"/>
  <c r="C232" i="1" s="1"/>
  <c r="D232" i="1" a="1"/>
  <c r="D232" i="1" s="1"/>
  <c r="C200" i="1" a="1"/>
  <c r="C200" i="1" s="1"/>
  <c r="D200" i="1" a="1"/>
  <c r="D200" i="1" s="1"/>
  <c r="C168" i="1" a="1"/>
  <c r="C168" i="1" s="1"/>
  <c r="D168" i="1" a="1"/>
  <c r="D168" i="1" s="1"/>
  <c r="C87" i="1" a="1"/>
  <c r="C87" i="1" s="1"/>
  <c r="D87" i="1" a="1"/>
  <c r="D87" i="1" s="1"/>
  <c r="C64" i="1" a="1"/>
  <c r="C64" i="1" s="1"/>
  <c r="D64" i="1" a="1"/>
  <c r="D64" i="1" s="1"/>
  <c r="D2412" i="1" a="1"/>
  <c r="D2412" i="1" s="1"/>
  <c r="D2396" i="1" a="1"/>
  <c r="D2396" i="1" s="1"/>
  <c r="D2380" i="1" a="1"/>
  <c r="D2380" i="1" s="1"/>
  <c r="D2364" i="1" a="1"/>
  <c r="D2364" i="1" s="1"/>
  <c r="D2348" i="1" a="1"/>
  <c r="D2348" i="1" s="1"/>
  <c r="D2332" i="1" a="1"/>
  <c r="D2332" i="1" s="1"/>
  <c r="D2316" i="1" a="1"/>
  <c r="D2316" i="1" s="1"/>
  <c r="D2300" i="1" a="1"/>
  <c r="D2300" i="1" s="1"/>
  <c r="D2284" i="1" a="1"/>
  <c r="D2284" i="1" s="1"/>
  <c r="D2268" i="1" a="1"/>
  <c r="D2268" i="1" s="1"/>
  <c r="D2252" i="1" a="1"/>
  <c r="D2252" i="1" s="1"/>
  <c r="D2236" i="1" a="1"/>
  <c r="D2236" i="1" s="1"/>
  <c r="D2220" i="1" a="1"/>
  <c r="D2220" i="1" s="1"/>
  <c r="D2204" i="1" a="1"/>
  <c r="D2204" i="1" s="1"/>
  <c r="D2188" i="1" a="1"/>
  <c r="D2188" i="1" s="1"/>
  <c r="D2172" i="1" a="1"/>
  <c r="D2172" i="1" s="1"/>
  <c r="D2156" i="1" a="1"/>
  <c r="D2156" i="1" s="1"/>
  <c r="D2140" i="1" a="1"/>
  <c r="D2140" i="1" s="1"/>
  <c r="D2124" i="1" a="1"/>
  <c r="D2124" i="1" s="1"/>
  <c r="D2108" i="1" a="1"/>
  <c r="D2108" i="1" s="1"/>
  <c r="D2092" i="1" a="1"/>
  <c r="D2092" i="1" s="1"/>
  <c r="D2076" i="1" a="1"/>
  <c r="D2076" i="1" s="1"/>
  <c r="D2060" i="1" a="1"/>
  <c r="D2060" i="1" s="1"/>
  <c r="D2044" i="1" a="1"/>
  <c r="D2044" i="1" s="1"/>
  <c r="D2028" i="1" a="1"/>
  <c r="D2028" i="1" s="1"/>
  <c r="D2012" i="1" a="1"/>
  <c r="D2012" i="1" s="1"/>
  <c r="D1996" i="1" a="1"/>
  <c r="D1996" i="1" s="1"/>
  <c r="D1980" i="1" a="1"/>
  <c r="D1980" i="1" s="1"/>
  <c r="D1964" i="1" a="1"/>
  <c r="D1964" i="1" s="1"/>
  <c r="D1948" i="1" a="1"/>
  <c r="D1948" i="1" s="1"/>
  <c r="D1932" i="1" a="1"/>
  <c r="D1932" i="1" s="1"/>
  <c r="D1916" i="1" a="1"/>
  <c r="D1916" i="1" s="1"/>
  <c r="D1900" i="1" a="1"/>
  <c r="D1900" i="1" s="1"/>
  <c r="D1884" i="1" a="1"/>
  <c r="D1884" i="1" s="1"/>
  <c r="D1868" i="1" a="1"/>
  <c r="D1868" i="1" s="1"/>
  <c r="D1852" i="1" a="1"/>
  <c r="D1852" i="1" s="1"/>
  <c r="D1836" i="1" a="1"/>
  <c r="D1836" i="1" s="1"/>
  <c r="D1820" i="1" a="1"/>
  <c r="D1820" i="1" s="1"/>
  <c r="D1804" i="1" a="1"/>
  <c r="D1804" i="1" s="1"/>
  <c r="D1788" i="1" a="1"/>
  <c r="D1788" i="1" s="1"/>
  <c r="D1772" i="1" a="1"/>
  <c r="D1772" i="1" s="1"/>
  <c r="D1756" i="1" a="1"/>
  <c r="D1756" i="1" s="1"/>
  <c r="D1740" i="1" a="1"/>
  <c r="D1740" i="1" s="1"/>
  <c r="D1724" i="1" a="1"/>
  <c r="D1724" i="1" s="1"/>
  <c r="D1708" i="1" a="1"/>
  <c r="D1708" i="1" s="1"/>
  <c r="D1692" i="1" a="1"/>
  <c r="D1692" i="1" s="1"/>
  <c r="D1676" i="1" a="1"/>
  <c r="D1676" i="1" s="1"/>
  <c r="D1660" i="1" a="1"/>
  <c r="D1660" i="1" s="1"/>
  <c r="D1644" i="1" a="1"/>
  <c r="D1644" i="1" s="1"/>
  <c r="D1624" i="1" a="1"/>
  <c r="D1624" i="1" s="1"/>
  <c r="D1608" i="1" a="1"/>
  <c r="D1608" i="1" s="1"/>
  <c r="D1592" i="1" a="1"/>
  <c r="D1592" i="1" s="1"/>
  <c r="D1576" i="1" a="1"/>
  <c r="D1576" i="1" s="1"/>
  <c r="D1560" i="1" a="1"/>
  <c r="D1560" i="1" s="1"/>
  <c r="D1544" i="1" a="1"/>
  <c r="D1544" i="1" s="1"/>
  <c r="D1528" i="1" a="1"/>
  <c r="D1528" i="1" s="1"/>
  <c r="D1512" i="1" a="1"/>
  <c r="D1512" i="1" s="1"/>
  <c r="D1347" i="1" a="1"/>
  <c r="D1347" i="1" s="1"/>
  <c r="D1331" i="1" a="1"/>
  <c r="D1331" i="1" s="1"/>
  <c r="D1315" i="1" a="1"/>
  <c r="D1315" i="1" s="1"/>
  <c r="D1299" i="1" a="1"/>
  <c r="D1299" i="1" s="1"/>
  <c r="D1162" i="1" a="1"/>
  <c r="D1162" i="1" s="1"/>
  <c r="D1146" i="1" a="1"/>
  <c r="D1146" i="1" s="1"/>
  <c r="D1130" i="1" a="1"/>
  <c r="D1130" i="1" s="1"/>
  <c r="C1122" i="1" a="1"/>
  <c r="C1122" i="1" s="1"/>
  <c r="D1122" i="1" a="1"/>
  <c r="D1122" i="1" s="1"/>
  <c r="C1090" i="1" a="1"/>
  <c r="C1090" i="1" s="1"/>
  <c r="D1090" i="1" a="1"/>
  <c r="D1090" i="1" s="1"/>
  <c r="C1058" i="1" a="1"/>
  <c r="C1058" i="1" s="1"/>
  <c r="D1058" i="1" a="1"/>
  <c r="D1058" i="1" s="1"/>
  <c r="C1026" i="1" a="1"/>
  <c r="C1026" i="1" s="1"/>
  <c r="D1026" i="1" a="1"/>
  <c r="D1026" i="1" s="1"/>
  <c r="C994" i="1" a="1"/>
  <c r="C994" i="1" s="1"/>
  <c r="D994" i="1" a="1"/>
  <c r="D994" i="1" s="1"/>
  <c r="C962" i="1" a="1"/>
  <c r="C962" i="1" s="1"/>
  <c r="D962" i="1" a="1"/>
  <c r="D962" i="1" s="1"/>
  <c r="C930" i="1" a="1"/>
  <c r="C930" i="1" s="1"/>
  <c r="D930" i="1" a="1"/>
  <c r="D930" i="1" s="1"/>
  <c r="C898" i="1" a="1"/>
  <c r="C898" i="1" s="1"/>
  <c r="D898" i="1" a="1"/>
  <c r="D898" i="1" s="1"/>
  <c r="C866" i="1" a="1"/>
  <c r="C866" i="1" s="1"/>
  <c r="D866" i="1" a="1"/>
  <c r="D866" i="1" s="1"/>
  <c r="C834" i="1" a="1"/>
  <c r="C834" i="1" s="1"/>
  <c r="D834" i="1" a="1"/>
  <c r="D834" i="1" s="1"/>
  <c r="C802" i="1" a="1"/>
  <c r="C802" i="1" s="1"/>
  <c r="D802" i="1" a="1"/>
  <c r="D802" i="1" s="1"/>
  <c r="C768" i="1" a="1"/>
  <c r="C768" i="1" s="1"/>
  <c r="D768" i="1" a="1"/>
  <c r="D768" i="1" s="1"/>
  <c r="C736" i="1" a="1"/>
  <c r="C736" i="1" s="1"/>
  <c r="D736" i="1" a="1"/>
  <c r="D736" i="1" s="1"/>
  <c r="C649" i="1" a="1"/>
  <c r="C649" i="1" s="1"/>
  <c r="D649" i="1" a="1"/>
  <c r="D649" i="1" s="1"/>
  <c r="C587" i="1" a="1"/>
  <c r="C587" i="1" s="1"/>
  <c r="D587" i="1" a="1"/>
  <c r="D587" i="1" s="1"/>
  <c r="C555" i="1" a="1"/>
  <c r="C555" i="1" s="1"/>
  <c r="D555" i="1" a="1"/>
  <c r="D555" i="1" s="1"/>
  <c r="C523" i="1" a="1"/>
  <c r="C523" i="1" s="1"/>
  <c r="D523" i="1" a="1"/>
  <c r="D523" i="1" s="1"/>
  <c r="C491" i="1" a="1"/>
  <c r="C491" i="1" s="1"/>
  <c r="D491" i="1" a="1"/>
  <c r="D491" i="1" s="1"/>
  <c r="C459" i="1" a="1"/>
  <c r="C459" i="1" s="1"/>
  <c r="D459" i="1" a="1"/>
  <c r="D459" i="1" s="1"/>
  <c r="C427" i="1" a="1"/>
  <c r="C427" i="1" s="1"/>
  <c r="D427" i="1" a="1"/>
  <c r="D427" i="1" s="1"/>
  <c r="C395" i="1" a="1"/>
  <c r="C395" i="1" s="1"/>
  <c r="D395" i="1" a="1"/>
  <c r="D395" i="1" s="1"/>
  <c r="C363" i="1" a="1"/>
  <c r="C363" i="1" s="1"/>
  <c r="D363" i="1" a="1"/>
  <c r="D363" i="1" s="1"/>
  <c r="C280" i="1" a="1"/>
  <c r="C280" i="1" s="1"/>
  <c r="D280" i="1" a="1"/>
  <c r="D280" i="1" s="1"/>
  <c r="C248" i="1" a="1"/>
  <c r="C248" i="1" s="1"/>
  <c r="D248" i="1" a="1"/>
  <c r="D248" i="1" s="1"/>
  <c r="C216" i="1" a="1"/>
  <c r="C216" i="1" s="1"/>
  <c r="D216" i="1" a="1"/>
  <c r="D216" i="1" s="1"/>
  <c r="C184" i="1" a="1"/>
  <c r="C184" i="1" s="1"/>
  <c r="D184" i="1" a="1"/>
  <c r="D184" i="1" s="1"/>
  <c r="C155" i="1" a="1"/>
  <c r="C155" i="1" s="1"/>
  <c r="D155" i="1" a="1"/>
  <c r="D155" i="1" s="1"/>
  <c r="C80" i="1" a="1"/>
  <c r="C80" i="1" s="1"/>
  <c r="D80" i="1" a="1"/>
  <c r="D80" i="1" s="1"/>
  <c r="C40" i="1" a="1"/>
  <c r="C40" i="1" s="1"/>
  <c r="D40" i="1" a="1"/>
  <c r="D40" i="1" s="1"/>
  <c r="C21" i="1" a="1"/>
  <c r="C21" i="1" s="1"/>
  <c r="C9" i="1" a="1"/>
  <c r="C9" i="1" s="1"/>
  <c r="C10" i="1" s="1" a="1"/>
  <c r="C10" i="1" s="1"/>
  <c r="C11" i="1" s="1" a="1"/>
  <c r="C11" i="1" s="1"/>
  <c r="C12" i="1" s="1" a="1"/>
  <c r="C12" i="1" s="1"/>
  <c r="C13" i="1" s="1" a="1"/>
  <c r="C13" i="1" s="1"/>
  <c r="C14" i="1" s="1" a="1"/>
  <c r="C14" i="1" s="1"/>
  <c r="B2412" i="1" a="1"/>
  <c r="B2412" i="1" s="1"/>
  <c r="A2412" i="1" s="1" a="1"/>
  <c r="A2412" i="1" s="1"/>
  <c r="B2396" i="1" a="1"/>
  <c r="B2396" i="1" s="1"/>
  <c r="A2396" i="1" s="1" a="1"/>
  <c r="A2396" i="1" s="1"/>
  <c r="B2380" i="1" a="1"/>
  <c r="B2380" i="1" s="1"/>
  <c r="A2380" i="1" s="1" a="1"/>
  <c r="A2380" i="1" s="1"/>
  <c r="B2364" i="1" a="1"/>
  <c r="B2364" i="1" s="1"/>
  <c r="A2364" i="1" s="1" a="1"/>
  <c r="A2364" i="1" s="1"/>
  <c r="B2348" i="1" a="1"/>
  <c r="B2348" i="1" s="1"/>
  <c r="A2348" i="1" s="1" a="1"/>
  <c r="A2348" i="1" s="1"/>
  <c r="B2332" i="1" a="1"/>
  <c r="B2332" i="1" s="1"/>
  <c r="A2332" i="1" s="1" a="1"/>
  <c r="A2332" i="1" s="1"/>
  <c r="B2316" i="1" a="1"/>
  <c r="B2316" i="1" s="1"/>
  <c r="A2316" i="1" s="1" a="1"/>
  <c r="A2316" i="1" s="1"/>
  <c r="B2300" i="1" a="1"/>
  <c r="B2300" i="1" s="1"/>
  <c r="A2300" i="1" s="1" a="1"/>
  <c r="A2300" i="1" s="1"/>
  <c r="B2284" i="1" a="1"/>
  <c r="B2284" i="1" s="1"/>
  <c r="A2284" i="1" s="1" a="1"/>
  <c r="A2284" i="1" s="1"/>
  <c r="B2268" i="1" a="1"/>
  <c r="B2268" i="1" s="1"/>
  <c r="A2268" i="1" s="1" a="1"/>
  <c r="A2268" i="1" s="1"/>
  <c r="B2252" i="1" a="1"/>
  <c r="B2252" i="1" s="1"/>
  <c r="A2252" i="1" s="1" a="1"/>
  <c r="A2252" i="1" s="1"/>
  <c r="B2236" i="1" a="1"/>
  <c r="B2236" i="1" s="1"/>
  <c r="A2236" i="1" s="1" a="1"/>
  <c r="A2236" i="1" s="1"/>
  <c r="B2220" i="1" a="1"/>
  <c r="B2220" i="1" s="1"/>
  <c r="A2220" i="1" s="1" a="1"/>
  <c r="A2220" i="1" s="1"/>
  <c r="B2204" i="1" a="1"/>
  <c r="B2204" i="1" s="1"/>
  <c r="A2204" i="1" s="1" a="1"/>
  <c r="A2204" i="1" s="1"/>
  <c r="B2188" i="1" a="1"/>
  <c r="B2188" i="1" s="1"/>
  <c r="A2188" i="1" s="1" a="1"/>
  <c r="A2188" i="1" s="1"/>
  <c r="B2172" i="1" a="1"/>
  <c r="B2172" i="1" s="1"/>
  <c r="A2172" i="1" s="1" a="1"/>
  <c r="A2172" i="1" s="1"/>
  <c r="B2156" i="1" a="1"/>
  <c r="B2156" i="1" s="1"/>
  <c r="A2156" i="1" s="1" a="1"/>
  <c r="A2156" i="1" s="1"/>
  <c r="B2140" i="1" a="1"/>
  <c r="B2140" i="1" s="1"/>
  <c r="A2140" i="1" s="1" a="1"/>
  <c r="A2140" i="1" s="1"/>
  <c r="B2124" i="1" a="1"/>
  <c r="B2124" i="1" s="1"/>
  <c r="A2124" i="1" s="1" a="1"/>
  <c r="A2124" i="1" s="1"/>
  <c r="B2108" i="1" a="1"/>
  <c r="B2108" i="1" s="1"/>
  <c r="A2108" i="1" s="1" a="1"/>
  <c r="A2108" i="1" s="1"/>
  <c r="B2092" i="1" a="1"/>
  <c r="B2092" i="1" s="1"/>
  <c r="A2092" i="1" s="1" a="1"/>
  <c r="A2092" i="1" s="1"/>
  <c r="B2076" i="1" a="1"/>
  <c r="B2076" i="1" s="1"/>
  <c r="A2076" i="1" s="1" a="1"/>
  <c r="A2076" i="1" s="1"/>
  <c r="B2060" i="1" a="1"/>
  <c r="B2060" i="1" s="1"/>
  <c r="A2060" i="1" s="1" a="1"/>
  <c r="A2060" i="1" s="1"/>
  <c r="B2044" i="1" a="1"/>
  <c r="B2044" i="1" s="1"/>
  <c r="A2044" i="1" s="1" a="1"/>
  <c r="A2044" i="1" s="1"/>
  <c r="B2028" i="1" a="1"/>
  <c r="B2028" i="1" s="1"/>
  <c r="A2028" i="1" s="1" a="1"/>
  <c r="A2028" i="1" s="1"/>
  <c r="B2012" i="1" a="1"/>
  <c r="B2012" i="1" s="1"/>
  <c r="A2012" i="1" s="1" a="1"/>
  <c r="A2012" i="1" s="1"/>
  <c r="B1996" i="1" a="1"/>
  <c r="B1996" i="1" s="1"/>
  <c r="A1996" i="1" s="1" a="1"/>
  <c r="A1996" i="1" s="1"/>
  <c r="B1980" i="1" a="1"/>
  <c r="B1980" i="1" s="1"/>
  <c r="A1980" i="1" s="1" a="1"/>
  <c r="A1980" i="1" s="1"/>
  <c r="B1964" i="1" a="1"/>
  <c r="B1964" i="1" s="1"/>
  <c r="A1964" i="1" s="1" a="1"/>
  <c r="A1964" i="1" s="1"/>
  <c r="B1948" i="1" a="1"/>
  <c r="B1948" i="1" s="1"/>
  <c r="A1948" i="1" s="1" a="1"/>
  <c r="A1948" i="1" s="1"/>
  <c r="B1932" i="1" a="1"/>
  <c r="B1932" i="1" s="1"/>
  <c r="A1932" i="1" s="1" a="1"/>
  <c r="A1932" i="1" s="1"/>
  <c r="B1916" i="1" a="1"/>
  <c r="B1916" i="1" s="1"/>
  <c r="A1916" i="1" s="1" a="1"/>
  <c r="A1916" i="1" s="1"/>
  <c r="B1900" i="1" a="1"/>
  <c r="B1900" i="1" s="1"/>
  <c r="A1900" i="1" s="1" a="1"/>
  <c r="A1900" i="1" s="1"/>
  <c r="B1884" i="1" a="1"/>
  <c r="B1884" i="1" s="1"/>
  <c r="A1884" i="1" s="1" a="1"/>
  <c r="A1884" i="1" s="1"/>
  <c r="B1868" i="1" a="1"/>
  <c r="B1868" i="1" s="1"/>
  <c r="A1868" i="1" s="1" a="1"/>
  <c r="A1868" i="1" s="1"/>
  <c r="B1852" i="1" a="1"/>
  <c r="B1852" i="1" s="1"/>
  <c r="A1852" i="1" s="1" a="1"/>
  <c r="A1852" i="1" s="1"/>
  <c r="B1836" i="1" a="1"/>
  <c r="B1836" i="1" s="1"/>
  <c r="A1836" i="1" s="1" a="1"/>
  <c r="A1836" i="1" s="1"/>
  <c r="B2994" i="1" a="1"/>
  <c r="B2994" i="1" s="1"/>
  <c r="A2994" i="1" s="1" a="1"/>
  <c r="A2994" i="1" s="1"/>
  <c r="B2404" i="1" a="1"/>
  <c r="B2404" i="1" s="1"/>
  <c r="A2404" i="1" s="1" a="1"/>
  <c r="A2404" i="1" s="1"/>
  <c r="B2388" i="1" a="1"/>
  <c r="B2388" i="1" s="1"/>
  <c r="A2388" i="1" s="1" a="1"/>
  <c r="A2388" i="1" s="1"/>
  <c r="B2372" i="1" a="1"/>
  <c r="B2372" i="1" s="1"/>
  <c r="A2372" i="1" s="1" a="1"/>
  <c r="A2372" i="1" s="1"/>
  <c r="B2356" i="1" a="1"/>
  <c r="B2356" i="1" s="1"/>
  <c r="A2356" i="1" s="1" a="1"/>
  <c r="A2356" i="1" s="1"/>
  <c r="B2340" i="1" a="1"/>
  <c r="B2340" i="1" s="1"/>
  <c r="A2340" i="1" s="1" a="1"/>
  <c r="A2340" i="1" s="1"/>
  <c r="B2324" i="1" a="1"/>
  <c r="B2324" i="1" s="1"/>
  <c r="A2324" i="1" s="1" a="1"/>
  <c r="A2324" i="1" s="1"/>
  <c r="B2308" i="1" a="1"/>
  <c r="B2308" i="1" s="1"/>
  <c r="A2308" i="1" s="1" a="1"/>
  <c r="A2308" i="1" s="1"/>
  <c r="B2292" i="1" a="1"/>
  <c r="B2292" i="1" s="1"/>
  <c r="A2292" i="1" s="1" a="1"/>
  <c r="A2292" i="1" s="1"/>
  <c r="B2276" i="1" a="1"/>
  <c r="B2276" i="1" s="1"/>
  <c r="A2276" i="1" s="1" a="1"/>
  <c r="A2276" i="1" s="1"/>
  <c r="B2260" i="1" a="1"/>
  <c r="B2260" i="1" s="1"/>
  <c r="A2260" i="1" s="1" a="1"/>
  <c r="A2260" i="1" s="1"/>
  <c r="B2244" i="1" a="1"/>
  <c r="B2244" i="1" s="1"/>
  <c r="A2244" i="1" s="1" a="1"/>
  <c r="A2244" i="1" s="1"/>
  <c r="B2228" i="1" a="1"/>
  <c r="B2228" i="1" s="1"/>
  <c r="A2228" i="1" s="1" a="1"/>
  <c r="A2228" i="1" s="1"/>
  <c r="B2212" i="1" a="1"/>
  <c r="B2212" i="1" s="1"/>
  <c r="A2212" i="1" s="1" a="1"/>
  <c r="A2212" i="1" s="1"/>
  <c r="B2196" i="1" a="1"/>
  <c r="B2196" i="1" s="1"/>
  <c r="A2196" i="1" s="1" a="1"/>
  <c r="A2196" i="1" s="1"/>
  <c r="B2180" i="1" a="1"/>
  <c r="B2180" i="1" s="1"/>
  <c r="A2180" i="1" s="1" a="1"/>
  <c r="A2180" i="1" s="1"/>
  <c r="B2164" i="1" a="1"/>
  <c r="B2164" i="1" s="1"/>
  <c r="A2164" i="1" s="1" a="1"/>
  <c r="A2164" i="1" s="1"/>
  <c r="B2148" i="1" a="1"/>
  <c r="B2148" i="1" s="1"/>
  <c r="A2148" i="1" s="1" a="1"/>
  <c r="A2148" i="1" s="1"/>
  <c r="B2132" i="1" a="1"/>
  <c r="B2132" i="1" s="1"/>
  <c r="A2132" i="1" s="1" a="1"/>
  <c r="A2132" i="1" s="1"/>
  <c r="B2116" i="1" a="1"/>
  <c r="B2116" i="1" s="1"/>
  <c r="A2116" i="1" s="1" a="1"/>
  <c r="A2116" i="1" s="1"/>
  <c r="B2100" i="1" a="1"/>
  <c r="B2100" i="1" s="1"/>
  <c r="A2100" i="1" s="1" a="1"/>
  <c r="A2100" i="1" s="1"/>
  <c r="B2084" i="1" a="1"/>
  <c r="B2084" i="1" s="1"/>
  <c r="A2084" i="1" s="1" a="1"/>
  <c r="A2084" i="1" s="1"/>
  <c r="B2068" i="1" a="1"/>
  <c r="B2068" i="1" s="1"/>
  <c r="A2068" i="1" s="1" a="1"/>
  <c r="A2068" i="1" s="1"/>
  <c r="B2052" i="1" a="1"/>
  <c r="B2052" i="1" s="1"/>
  <c r="A2052" i="1" s="1" a="1"/>
  <c r="A2052" i="1" s="1"/>
  <c r="B2036" i="1" a="1"/>
  <c r="B2036" i="1" s="1"/>
  <c r="A2036" i="1" s="1" a="1"/>
  <c r="A2036" i="1" s="1"/>
  <c r="B2020" i="1" a="1"/>
  <c r="B2020" i="1" s="1"/>
  <c r="A2020" i="1" s="1" a="1"/>
  <c r="A2020" i="1" s="1"/>
  <c r="B2004" i="1" a="1"/>
  <c r="B2004" i="1" s="1"/>
  <c r="A2004" i="1" s="1" a="1"/>
  <c r="A2004" i="1" s="1"/>
  <c r="B1988" i="1" a="1"/>
  <c r="B1988" i="1" s="1"/>
  <c r="A1988" i="1" s="1" a="1"/>
  <c r="A1988" i="1" s="1"/>
  <c r="B1972" i="1" a="1"/>
  <c r="B1972" i="1" s="1"/>
  <c r="A1972" i="1" s="1" a="1"/>
  <c r="A1972" i="1" s="1"/>
  <c r="B1956" i="1" a="1"/>
  <c r="B1956" i="1" s="1"/>
  <c r="A1956" i="1" s="1" a="1"/>
  <c r="A1956" i="1" s="1"/>
  <c r="B1940" i="1" a="1"/>
  <c r="B1940" i="1" s="1"/>
  <c r="A1940" i="1" s="1" a="1"/>
  <c r="A1940" i="1" s="1"/>
  <c r="B1924" i="1" a="1"/>
  <c r="B1924" i="1" s="1"/>
  <c r="A1924" i="1" s="1" a="1"/>
  <c r="A1924" i="1" s="1"/>
  <c r="B1908" i="1" a="1"/>
  <c r="B1908" i="1" s="1"/>
  <c r="A1908" i="1" s="1" a="1"/>
  <c r="A1908" i="1" s="1"/>
  <c r="B1892" i="1" a="1"/>
  <c r="B1892" i="1" s="1"/>
  <c r="A1892" i="1" s="1" a="1"/>
  <c r="A1892" i="1" s="1"/>
  <c r="B1876" i="1" a="1"/>
  <c r="B1876" i="1" s="1"/>
  <c r="A1876" i="1" s="1" a="1"/>
  <c r="A1876" i="1" s="1"/>
  <c r="B1860" i="1" a="1"/>
  <c r="B1860" i="1" s="1"/>
  <c r="A1860" i="1" s="1" a="1"/>
  <c r="A1860" i="1" s="1"/>
  <c r="B1844" i="1" a="1"/>
  <c r="B1844" i="1" s="1"/>
  <c r="A1844" i="1" s="1" a="1"/>
  <c r="A1844" i="1" s="1"/>
  <c r="B1828" i="1" a="1"/>
  <c r="B1828" i="1" s="1"/>
  <c r="A1828" i="1" s="1" a="1"/>
  <c r="A1828" i="1" s="1"/>
  <c r="B1820" i="1" a="1"/>
  <c r="B1820" i="1" s="1"/>
  <c r="A1820" i="1" s="1" a="1"/>
  <c r="A1820" i="1" s="1"/>
  <c r="B1804" i="1" a="1"/>
  <c r="B1804" i="1" s="1"/>
  <c r="A1804" i="1" s="1" a="1"/>
  <c r="A1804" i="1" s="1"/>
  <c r="B1788" i="1" a="1"/>
  <c r="B1788" i="1" s="1"/>
  <c r="A1788" i="1" s="1" a="1"/>
  <c r="A1788" i="1" s="1"/>
  <c r="B1772" i="1" a="1"/>
  <c r="B1772" i="1" s="1"/>
  <c r="A1772" i="1" s="1" a="1"/>
  <c r="A1772" i="1" s="1"/>
  <c r="B1756" i="1" a="1"/>
  <c r="B1756" i="1" s="1"/>
  <c r="A1756" i="1" s="1" a="1"/>
  <c r="A1756" i="1" s="1"/>
  <c r="B1740" i="1" a="1"/>
  <c r="B1740" i="1" s="1"/>
  <c r="A1740" i="1" s="1" a="1"/>
  <c r="A1740" i="1" s="1"/>
  <c r="B1724" i="1" a="1"/>
  <c r="B1724" i="1" s="1"/>
  <c r="A1724" i="1" s="1" a="1"/>
  <c r="A1724" i="1" s="1"/>
  <c r="B1708" i="1" a="1"/>
  <c r="B1708" i="1" s="1"/>
  <c r="A1708" i="1" s="1" a="1"/>
  <c r="A1708" i="1" s="1"/>
  <c r="B1692" i="1" a="1"/>
  <c r="B1692" i="1" s="1"/>
  <c r="A1692" i="1" s="1" a="1"/>
  <c r="A1692" i="1" s="1"/>
  <c r="B1676" i="1" a="1"/>
  <c r="B1676" i="1" s="1"/>
  <c r="A1676" i="1" s="1" a="1"/>
  <c r="A1676" i="1" s="1"/>
  <c r="B1660" i="1" a="1"/>
  <c r="B1660" i="1" s="1"/>
  <c r="A1660" i="1" s="1" a="1"/>
  <c r="A1660" i="1" s="1"/>
  <c r="B1644" i="1" a="1"/>
  <c r="B1644" i="1" s="1"/>
  <c r="A1644" i="1" s="1" a="1"/>
  <c r="A1644" i="1" s="1"/>
  <c r="B1624" i="1" a="1"/>
  <c r="B1624" i="1" s="1"/>
  <c r="A1624" i="1" s="1" a="1"/>
  <c r="A1624" i="1" s="1"/>
  <c r="B1608" i="1" a="1"/>
  <c r="B1608" i="1" s="1"/>
  <c r="A1608" i="1" s="1" a="1"/>
  <c r="A1608" i="1" s="1"/>
  <c r="B1592" i="1" a="1"/>
  <c r="B1592" i="1" s="1"/>
  <c r="A1592" i="1" s="1" a="1"/>
  <c r="A1592" i="1" s="1"/>
  <c r="B1576" i="1" a="1"/>
  <c r="B1576" i="1" s="1"/>
  <c r="A1576" i="1" s="1" a="1"/>
  <c r="A1576" i="1" s="1"/>
  <c r="B1560" i="1" a="1"/>
  <c r="B1560" i="1" s="1"/>
  <c r="A1560" i="1" s="1" a="1"/>
  <c r="A1560" i="1" s="1"/>
  <c r="B1544" i="1" a="1"/>
  <c r="B1544" i="1" s="1"/>
  <c r="A1544" i="1" s="1" a="1"/>
  <c r="A1544" i="1" s="1"/>
  <c r="B1528" i="1" a="1"/>
  <c r="B1528" i="1" s="1"/>
  <c r="A1528" i="1" s="1" a="1"/>
  <c r="A1528" i="1" s="1"/>
  <c r="B1512" i="1" a="1"/>
  <c r="B1512" i="1" s="1"/>
  <c r="A1512" i="1" s="1" a="1"/>
  <c r="A1512" i="1" s="1"/>
  <c r="B1347" i="1" a="1"/>
  <c r="B1347" i="1" s="1"/>
  <c r="A1347" i="1" s="1" a="1"/>
  <c r="A1347" i="1" s="1"/>
  <c r="B1331" i="1" a="1"/>
  <c r="B1331" i="1" s="1"/>
  <c r="A1331" i="1" s="1" a="1"/>
  <c r="A1331" i="1" s="1"/>
  <c r="B1315" i="1" a="1"/>
  <c r="B1315" i="1" s="1"/>
  <c r="A1315" i="1" s="1" a="1"/>
  <c r="A1315" i="1" s="1"/>
  <c r="B1299" i="1" a="1"/>
  <c r="B1299" i="1" s="1"/>
  <c r="A1299" i="1" s="1" a="1"/>
  <c r="A1299" i="1" s="1"/>
  <c r="B1162" i="1" a="1"/>
  <c r="B1162" i="1" s="1"/>
  <c r="A1162" i="1" s="1" a="1"/>
  <c r="A1162" i="1" s="1"/>
  <c r="B1146" i="1" a="1"/>
  <c r="B1146" i="1" s="1"/>
  <c r="A1146" i="1" s="1" a="1"/>
  <c r="A1146" i="1" s="1"/>
  <c r="B1130" i="1" a="1"/>
  <c r="B1130" i="1" s="1"/>
  <c r="A1130" i="1" s="1" a="1"/>
  <c r="A1130" i="1" s="1"/>
  <c r="B1114" i="1" a="1"/>
  <c r="B1114" i="1" s="1"/>
  <c r="A1114" i="1" s="1" a="1"/>
  <c r="A1114" i="1" s="1"/>
  <c r="B1098" i="1" a="1"/>
  <c r="B1098" i="1" s="1"/>
  <c r="A1098" i="1" s="1" a="1"/>
  <c r="A1098" i="1" s="1"/>
  <c r="B1082" i="1" a="1"/>
  <c r="B1082" i="1" s="1"/>
  <c r="A1082" i="1" s="1" a="1"/>
  <c r="A1082" i="1" s="1"/>
  <c r="B1066" i="1" a="1"/>
  <c r="B1066" i="1" s="1"/>
  <c r="A1066" i="1" s="1" a="1"/>
  <c r="A1066" i="1" s="1"/>
  <c r="B1050" i="1" a="1"/>
  <c r="B1050" i="1" s="1"/>
  <c r="A1050" i="1" s="1" a="1"/>
  <c r="A1050" i="1" s="1"/>
  <c r="B1034" i="1" a="1"/>
  <c r="B1034" i="1" s="1"/>
  <c r="A1034" i="1" s="1" a="1"/>
  <c r="A1034" i="1" s="1"/>
  <c r="B1018" i="1" a="1"/>
  <c r="B1018" i="1" s="1"/>
  <c r="A1018" i="1" s="1" a="1"/>
  <c r="A1018" i="1" s="1"/>
  <c r="B1002" i="1" a="1"/>
  <c r="B1002" i="1" s="1"/>
  <c r="A1002" i="1" s="1" a="1"/>
  <c r="A1002" i="1" s="1"/>
  <c r="B986" i="1" a="1"/>
  <c r="B986" i="1" s="1"/>
  <c r="A986" i="1" s="1" a="1"/>
  <c r="A986" i="1" s="1"/>
  <c r="B970" i="1" a="1"/>
  <c r="B970" i="1" s="1"/>
  <c r="A970" i="1" s="1" a="1"/>
  <c r="A970" i="1" s="1"/>
  <c r="B954" i="1" a="1"/>
  <c r="B954" i="1" s="1"/>
  <c r="A954" i="1" s="1" a="1"/>
  <c r="A954" i="1" s="1"/>
  <c r="B938" i="1" a="1"/>
  <c r="B938" i="1" s="1"/>
  <c r="A938" i="1" s="1" a="1"/>
  <c r="A938" i="1" s="1"/>
  <c r="B922" i="1" a="1"/>
  <c r="B922" i="1" s="1"/>
  <c r="A922" i="1" s="1" a="1"/>
  <c r="A922" i="1" s="1"/>
  <c r="B906" i="1" a="1"/>
  <c r="B906" i="1" s="1"/>
  <c r="A906" i="1" s="1" a="1"/>
  <c r="A906" i="1" s="1"/>
  <c r="B890" i="1" a="1"/>
  <c r="B890" i="1" s="1"/>
  <c r="A890" i="1" s="1" a="1"/>
  <c r="A890" i="1" s="1"/>
  <c r="B874" i="1" a="1"/>
  <c r="B874" i="1" s="1"/>
  <c r="A874" i="1" s="1" a="1"/>
  <c r="A874" i="1" s="1"/>
  <c r="B858" i="1" a="1"/>
  <c r="B858" i="1" s="1"/>
  <c r="A858" i="1" s="1" a="1"/>
  <c r="A858" i="1" s="1"/>
  <c r="B842" i="1" a="1"/>
  <c r="B842" i="1" s="1"/>
  <c r="A842" i="1" s="1" a="1"/>
  <c r="A842" i="1" s="1"/>
  <c r="B826" i="1" a="1"/>
  <c r="B826" i="1" s="1"/>
  <c r="A826" i="1" s="1" a="1"/>
  <c r="A826" i="1" s="1"/>
  <c r="B810" i="1" a="1"/>
  <c r="B810" i="1" s="1"/>
  <c r="A810" i="1" s="1" a="1"/>
  <c r="A810" i="1" s="1"/>
  <c r="B794" i="1" a="1"/>
  <c r="B794" i="1" s="1"/>
  <c r="A794" i="1" s="1" a="1"/>
  <c r="A794" i="1" s="1"/>
  <c r="B776" i="1" a="1"/>
  <c r="B776" i="1" s="1"/>
  <c r="A776" i="1" s="1" a="1"/>
  <c r="A776" i="1" s="1"/>
  <c r="B760" i="1" a="1"/>
  <c r="B760" i="1" s="1"/>
  <c r="A760" i="1" s="1" a="1"/>
  <c r="A760" i="1" s="1"/>
  <c r="B744" i="1" a="1"/>
  <c r="B744" i="1" s="1"/>
  <c r="A744" i="1" s="1" a="1"/>
  <c r="A744" i="1" s="1"/>
  <c r="B728" i="1" a="1"/>
  <c r="B728" i="1" s="1"/>
  <c r="A728" i="1" s="1" a="1"/>
  <c r="A728" i="1" s="1"/>
  <c r="B657" i="1" a="1"/>
  <c r="B657" i="1" s="1"/>
  <c r="A657" i="1" s="1" a="1"/>
  <c r="A657" i="1" s="1"/>
  <c r="B641" i="1" a="1"/>
  <c r="B641" i="1" s="1"/>
  <c r="A641" i="1" s="1" a="1"/>
  <c r="A641" i="1" s="1"/>
  <c r="B625" i="1" a="1"/>
  <c r="B625" i="1" s="1"/>
  <c r="A625" i="1" s="1" a="1"/>
  <c r="A625" i="1" s="1"/>
  <c r="B579" i="1" a="1"/>
  <c r="B579" i="1" s="1"/>
  <c r="A579" i="1" s="1" a="1"/>
  <c r="A579" i="1" s="1"/>
  <c r="B563" i="1" a="1"/>
  <c r="B563" i="1" s="1"/>
  <c r="A563" i="1" s="1" a="1"/>
  <c r="A563" i="1" s="1"/>
  <c r="B547" i="1" a="1"/>
  <c r="B547" i="1" s="1"/>
  <c r="A547" i="1" s="1" a="1"/>
  <c r="A547" i="1" s="1"/>
  <c r="B531" i="1" a="1"/>
  <c r="B531" i="1" s="1"/>
  <c r="A531" i="1" s="1" a="1"/>
  <c r="A531" i="1" s="1"/>
  <c r="B515" i="1" a="1"/>
  <c r="B515" i="1" s="1"/>
  <c r="A515" i="1" s="1" a="1"/>
  <c r="A515" i="1" s="1"/>
  <c r="B499" i="1" a="1"/>
  <c r="B499" i="1" s="1"/>
  <c r="A499" i="1" s="1" a="1"/>
  <c r="A499" i="1" s="1"/>
  <c r="B483" i="1" a="1"/>
  <c r="B483" i="1" s="1"/>
  <c r="A483" i="1" s="1" a="1"/>
  <c r="A483" i="1" s="1"/>
  <c r="B467" i="1" a="1"/>
  <c r="B467" i="1" s="1"/>
  <c r="A467" i="1" s="1" a="1"/>
  <c r="A467" i="1" s="1"/>
  <c r="B451" i="1" a="1"/>
  <c r="B451" i="1" s="1"/>
  <c r="A451" i="1" s="1" a="1"/>
  <c r="A451" i="1" s="1"/>
  <c r="B435" i="1" a="1"/>
  <c r="B435" i="1" s="1"/>
  <c r="A435" i="1" s="1" a="1"/>
  <c r="A435" i="1" s="1"/>
  <c r="B419" i="1" a="1"/>
  <c r="B419" i="1" s="1"/>
  <c r="A419" i="1" s="1" a="1"/>
  <c r="A419" i="1" s="1"/>
  <c r="B403" i="1" a="1"/>
  <c r="B403" i="1" s="1"/>
  <c r="A403" i="1" s="1" a="1"/>
  <c r="A403" i="1" s="1"/>
  <c r="B387" i="1" a="1"/>
  <c r="B387" i="1" s="1"/>
  <c r="A387" i="1" s="1" a="1"/>
  <c r="A387" i="1" s="1"/>
  <c r="B371" i="1" a="1"/>
  <c r="B371" i="1" s="1"/>
  <c r="A371" i="1" s="1" a="1"/>
  <c r="A371" i="1" s="1"/>
  <c r="B288" i="1" a="1"/>
  <c r="B288" i="1" s="1"/>
  <c r="A288" i="1" s="1" a="1"/>
  <c r="A288" i="1" s="1"/>
  <c r="B272" i="1" a="1"/>
  <c r="B272" i="1" s="1"/>
  <c r="A272" i="1" s="1" a="1"/>
  <c r="A272" i="1" s="1"/>
  <c r="B256" i="1" a="1"/>
  <c r="B256" i="1" s="1"/>
  <c r="A256" i="1" s="1" a="1"/>
  <c r="A256" i="1" s="1"/>
  <c r="B240" i="1" a="1"/>
  <c r="B240" i="1" s="1"/>
  <c r="A240" i="1" s="1" a="1"/>
  <c r="A240" i="1" s="1"/>
  <c r="B224" i="1" a="1"/>
  <c r="B224" i="1" s="1"/>
  <c r="A224" i="1" s="1" a="1"/>
  <c r="A224" i="1" s="1"/>
  <c r="B208" i="1" a="1"/>
  <c r="B208" i="1" s="1"/>
  <c r="A208" i="1" s="1" a="1"/>
  <c r="A208" i="1" s="1"/>
  <c r="B192" i="1" a="1"/>
  <c r="B192" i="1" s="1"/>
  <c r="A192" i="1" s="1" a="1"/>
  <c r="A192" i="1" s="1"/>
  <c r="B176" i="1" a="1"/>
  <c r="B176" i="1" s="1"/>
  <c r="A176" i="1" s="1" a="1"/>
  <c r="A176" i="1" s="1"/>
  <c r="B147" i="1" a="1"/>
  <c r="B147" i="1" s="1"/>
  <c r="A147" i="1" s="1" a="1"/>
  <c r="A147" i="1" s="1"/>
  <c r="B72" i="1" a="1"/>
  <c r="B72" i="1" s="1"/>
  <c r="A72" i="1" s="1" a="1"/>
  <c r="A72" i="1" s="1"/>
  <c r="B48" i="1" a="1"/>
  <c r="B48" i="1" s="1"/>
  <c r="A48" i="1" s="1" a="1"/>
  <c r="A48" i="1" s="1"/>
  <c r="B32" i="1" a="1"/>
  <c r="B32" i="1" s="1"/>
  <c r="A32" i="1" s="1" a="1"/>
  <c r="A32" i="1" s="1"/>
  <c r="B8" i="1" a="1"/>
  <c r="B8" i="1" s="1"/>
  <c r="B1812" i="1" a="1"/>
  <c r="B1812" i="1" s="1"/>
  <c r="A1812" i="1" s="1" a="1"/>
  <c r="A1812" i="1" s="1"/>
  <c r="B1796" i="1" a="1"/>
  <c r="B1796" i="1" s="1"/>
  <c r="A1796" i="1" s="1" a="1"/>
  <c r="A1796" i="1" s="1"/>
  <c r="B1780" i="1" a="1"/>
  <c r="B1780" i="1" s="1"/>
  <c r="A1780" i="1" s="1" a="1"/>
  <c r="A1780" i="1" s="1"/>
  <c r="B1764" i="1" a="1"/>
  <c r="B1764" i="1" s="1"/>
  <c r="A1764" i="1" s="1" a="1"/>
  <c r="A1764" i="1" s="1"/>
  <c r="B1748" i="1" a="1"/>
  <c r="B1748" i="1" s="1"/>
  <c r="A1748" i="1" s="1" a="1"/>
  <c r="A1748" i="1" s="1"/>
  <c r="B1732" i="1" a="1"/>
  <c r="B1732" i="1" s="1"/>
  <c r="A1732" i="1" s="1" a="1"/>
  <c r="A1732" i="1" s="1"/>
  <c r="B1716" i="1" a="1"/>
  <c r="B1716" i="1" s="1"/>
  <c r="A1716" i="1" s="1" a="1"/>
  <c r="A1716" i="1" s="1"/>
  <c r="B1700" i="1" a="1"/>
  <c r="B1700" i="1" s="1"/>
  <c r="A1700" i="1" s="1" a="1"/>
  <c r="A1700" i="1" s="1"/>
  <c r="B1684" i="1" a="1"/>
  <c r="B1684" i="1" s="1"/>
  <c r="A1684" i="1" s="1" a="1"/>
  <c r="A1684" i="1" s="1"/>
  <c r="B1668" i="1" a="1"/>
  <c r="B1668" i="1" s="1"/>
  <c r="A1668" i="1" s="1" a="1"/>
  <c r="A1668" i="1" s="1"/>
  <c r="B1652" i="1" a="1"/>
  <c r="B1652" i="1" s="1"/>
  <c r="A1652" i="1" s="1" a="1"/>
  <c r="A1652" i="1" s="1"/>
  <c r="B1636" i="1" a="1"/>
  <c r="B1636" i="1" s="1"/>
  <c r="A1636" i="1" s="1" a="1"/>
  <c r="A1636" i="1" s="1"/>
  <c r="B1616" i="1" a="1"/>
  <c r="B1616" i="1" s="1"/>
  <c r="A1616" i="1" s="1" a="1"/>
  <c r="A1616" i="1" s="1"/>
  <c r="B1600" i="1" a="1"/>
  <c r="B1600" i="1" s="1"/>
  <c r="A1600" i="1" s="1" a="1"/>
  <c r="A1600" i="1" s="1"/>
  <c r="B1584" i="1" a="1"/>
  <c r="B1584" i="1" s="1"/>
  <c r="A1584" i="1" s="1" a="1"/>
  <c r="A1584" i="1" s="1"/>
  <c r="B1568" i="1" a="1"/>
  <c r="B1568" i="1" s="1"/>
  <c r="A1568" i="1" s="1" a="1"/>
  <c r="A1568" i="1" s="1"/>
  <c r="B1552" i="1" a="1"/>
  <c r="B1552" i="1" s="1"/>
  <c r="A1552" i="1" s="1" a="1"/>
  <c r="A1552" i="1" s="1"/>
  <c r="B1536" i="1" a="1"/>
  <c r="B1536" i="1" s="1"/>
  <c r="A1536" i="1" s="1" a="1"/>
  <c r="A1536" i="1" s="1"/>
  <c r="B1520" i="1" a="1"/>
  <c r="B1520" i="1" s="1"/>
  <c r="A1520" i="1" s="1" a="1"/>
  <c r="A1520" i="1" s="1"/>
  <c r="B1504" i="1" a="1"/>
  <c r="B1504" i="1" s="1"/>
  <c r="A1504" i="1" s="1" a="1"/>
  <c r="A1504" i="1" s="1"/>
  <c r="B1355" i="1" a="1"/>
  <c r="B1355" i="1" s="1"/>
  <c r="A1355" i="1" s="1" a="1"/>
  <c r="A1355" i="1" s="1"/>
  <c r="B1339" i="1" a="1"/>
  <c r="B1339" i="1" s="1"/>
  <c r="A1339" i="1" s="1" a="1"/>
  <c r="A1339" i="1" s="1"/>
  <c r="B1323" i="1" a="1"/>
  <c r="B1323" i="1" s="1"/>
  <c r="A1323" i="1" s="1" a="1"/>
  <c r="A1323" i="1" s="1"/>
  <c r="B1307" i="1" a="1"/>
  <c r="B1307" i="1" s="1"/>
  <c r="A1307" i="1" s="1" a="1"/>
  <c r="A1307" i="1" s="1"/>
  <c r="B1291" i="1" a="1"/>
  <c r="B1291" i="1" s="1"/>
  <c r="A1291" i="1" s="1" a="1"/>
  <c r="A1291" i="1" s="1"/>
  <c r="B1170" i="1" a="1"/>
  <c r="B1170" i="1" s="1"/>
  <c r="A1170" i="1" s="1" a="1"/>
  <c r="A1170" i="1" s="1"/>
  <c r="B1154" i="1" a="1"/>
  <c r="B1154" i="1" s="1"/>
  <c r="A1154" i="1" s="1" a="1"/>
  <c r="A1154" i="1" s="1"/>
  <c r="B1138" i="1" a="1"/>
  <c r="B1138" i="1" s="1"/>
  <c r="A1138" i="1" s="1" a="1"/>
  <c r="A1138" i="1" s="1"/>
  <c r="B1122" i="1" a="1"/>
  <c r="B1122" i="1" s="1"/>
  <c r="A1122" i="1" s="1" a="1"/>
  <c r="A1122" i="1" s="1"/>
  <c r="B1106" i="1" a="1"/>
  <c r="B1106" i="1" s="1"/>
  <c r="A1106" i="1" s="1" a="1"/>
  <c r="A1106" i="1" s="1"/>
  <c r="B1090" i="1" a="1"/>
  <c r="B1090" i="1" s="1"/>
  <c r="A1090" i="1" s="1" a="1"/>
  <c r="A1090" i="1" s="1"/>
  <c r="B1074" i="1" a="1"/>
  <c r="B1074" i="1" s="1"/>
  <c r="A1074" i="1" s="1" a="1"/>
  <c r="A1074" i="1" s="1"/>
  <c r="B1058" i="1" a="1"/>
  <c r="B1058" i="1" s="1"/>
  <c r="A1058" i="1" s="1" a="1"/>
  <c r="A1058" i="1" s="1"/>
  <c r="B1042" i="1" a="1"/>
  <c r="B1042" i="1" s="1"/>
  <c r="A1042" i="1" s="1" a="1"/>
  <c r="A1042" i="1" s="1"/>
  <c r="B1026" i="1" a="1"/>
  <c r="B1026" i="1" s="1"/>
  <c r="A1026" i="1" s="1" a="1"/>
  <c r="A1026" i="1" s="1"/>
  <c r="B1010" i="1" a="1"/>
  <c r="B1010" i="1" s="1"/>
  <c r="A1010" i="1" s="1" a="1"/>
  <c r="A1010" i="1" s="1"/>
  <c r="B994" i="1" a="1"/>
  <c r="B994" i="1" s="1"/>
  <c r="A994" i="1" s="1" a="1"/>
  <c r="A994" i="1" s="1"/>
  <c r="B978" i="1" a="1"/>
  <c r="B978" i="1" s="1"/>
  <c r="A978" i="1" s="1" a="1"/>
  <c r="A978" i="1" s="1"/>
  <c r="B962" i="1" a="1"/>
  <c r="B962" i="1" s="1"/>
  <c r="A962" i="1" s="1" a="1"/>
  <c r="A962" i="1" s="1"/>
  <c r="B946" i="1" a="1"/>
  <c r="B946" i="1" s="1"/>
  <c r="A946" i="1" s="1" a="1"/>
  <c r="A946" i="1" s="1"/>
  <c r="B930" i="1" a="1"/>
  <c r="B930" i="1" s="1"/>
  <c r="A930" i="1" s="1" a="1"/>
  <c r="A930" i="1" s="1"/>
  <c r="B914" i="1" a="1"/>
  <c r="B914" i="1" s="1"/>
  <c r="A914" i="1" s="1" a="1"/>
  <c r="A914" i="1" s="1"/>
  <c r="B898" i="1" a="1"/>
  <c r="B898" i="1" s="1"/>
  <c r="A898" i="1" s="1" a="1"/>
  <c r="A898" i="1" s="1"/>
  <c r="B882" i="1" a="1"/>
  <c r="B882" i="1" s="1"/>
  <c r="A882" i="1" s="1" a="1"/>
  <c r="A882" i="1" s="1"/>
  <c r="B866" i="1" a="1"/>
  <c r="B866" i="1" s="1"/>
  <c r="A866" i="1" s="1" a="1"/>
  <c r="A866" i="1" s="1"/>
  <c r="B850" i="1" a="1"/>
  <c r="B850" i="1" s="1"/>
  <c r="A850" i="1" s="1" a="1"/>
  <c r="A850" i="1" s="1"/>
  <c r="B834" i="1" a="1"/>
  <c r="B834" i="1" s="1"/>
  <c r="A834" i="1" s="1" a="1"/>
  <c r="A834" i="1" s="1"/>
  <c r="B818" i="1" a="1"/>
  <c r="B818" i="1" s="1"/>
  <c r="A818" i="1" s="1" a="1"/>
  <c r="A818" i="1" s="1"/>
  <c r="B802" i="1" a="1"/>
  <c r="B802" i="1" s="1"/>
  <c r="A802" i="1" s="1" a="1"/>
  <c r="A802" i="1" s="1"/>
  <c r="B786" i="1" a="1"/>
  <c r="B786" i="1" s="1"/>
  <c r="A786" i="1" s="1" a="1"/>
  <c r="A786" i="1" s="1"/>
  <c r="B768" i="1" a="1"/>
  <c r="B768" i="1" s="1"/>
  <c r="A768" i="1" s="1" a="1"/>
  <c r="A768" i="1" s="1"/>
  <c r="B752" i="1" a="1"/>
  <c r="B752" i="1" s="1"/>
  <c r="A752" i="1" s="1" a="1"/>
  <c r="A752" i="1" s="1"/>
  <c r="B736" i="1" a="1"/>
  <c r="B736" i="1" s="1"/>
  <c r="A736" i="1" s="1" a="1"/>
  <c r="A736" i="1" s="1"/>
  <c r="B720" i="1" a="1"/>
  <c r="B720" i="1" s="1"/>
  <c r="A720" i="1" s="1" a="1"/>
  <c r="A720" i="1" s="1"/>
  <c r="B649" i="1" a="1"/>
  <c r="B649" i="1" s="1"/>
  <c r="A649" i="1" s="1" a="1"/>
  <c r="A649" i="1" s="1"/>
  <c r="B633" i="1" a="1"/>
  <c r="B633" i="1" s="1"/>
  <c r="A633" i="1" s="1" a="1"/>
  <c r="A633" i="1" s="1"/>
  <c r="B587" i="1" a="1"/>
  <c r="B587" i="1" s="1"/>
  <c r="A587" i="1" s="1" a="1"/>
  <c r="A587" i="1" s="1"/>
  <c r="B571" i="1" a="1"/>
  <c r="B571" i="1" s="1"/>
  <c r="A571" i="1" s="1" a="1"/>
  <c r="A571" i="1" s="1"/>
  <c r="B555" i="1" a="1"/>
  <c r="B555" i="1" s="1"/>
  <c r="A555" i="1" s="1" a="1"/>
  <c r="A555" i="1" s="1"/>
  <c r="B539" i="1" a="1"/>
  <c r="B539" i="1" s="1"/>
  <c r="A539" i="1" s="1" a="1"/>
  <c r="A539" i="1" s="1"/>
  <c r="B523" i="1" a="1"/>
  <c r="B523" i="1" s="1"/>
  <c r="A523" i="1" s="1" a="1"/>
  <c r="A523" i="1" s="1"/>
  <c r="B507" i="1" a="1"/>
  <c r="B507" i="1" s="1"/>
  <c r="A507" i="1" s="1" a="1"/>
  <c r="A507" i="1" s="1"/>
  <c r="B491" i="1" a="1"/>
  <c r="B491" i="1" s="1"/>
  <c r="A491" i="1" s="1" a="1"/>
  <c r="A491" i="1" s="1"/>
  <c r="B475" i="1" a="1"/>
  <c r="B475" i="1" s="1"/>
  <c r="A475" i="1" s="1" a="1"/>
  <c r="A475" i="1" s="1"/>
  <c r="B459" i="1" a="1"/>
  <c r="B459" i="1" s="1"/>
  <c r="A459" i="1" s="1" a="1"/>
  <c r="A459" i="1" s="1"/>
  <c r="B443" i="1" a="1"/>
  <c r="B443" i="1" s="1"/>
  <c r="A443" i="1" s="1" a="1"/>
  <c r="A443" i="1" s="1"/>
  <c r="B427" i="1" a="1"/>
  <c r="B427" i="1" s="1"/>
  <c r="A427" i="1" s="1" a="1"/>
  <c r="A427" i="1" s="1"/>
  <c r="B411" i="1" a="1"/>
  <c r="B411" i="1" s="1"/>
  <c r="A411" i="1" s="1" a="1"/>
  <c r="A411" i="1" s="1"/>
  <c r="B395" i="1" a="1"/>
  <c r="B395" i="1" s="1"/>
  <c r="A395" i="1" s="1" a="1"/>
  <c r="A395" i="1" s="1"/>
  <c r="B379" i="1" a="1"/>
  <c r="B379" i="1" s="1"/>
  <c r="A379" i="1" s="1" a="1"/>
  <c r="A379" i="1" s="1"/>
  <c r="B363" i="1" a="1"/>
  <c r="B363" i="1" s="1"/>
  <c r="A363" i="1" s="1" a="1"/>
  <c r="A363" i="1" s="1"/>
  <c r="B318" i="1" a="1"/>
  <c r="B318" i="1" s="1"/>
  <c r="A318" i="1" s="1" a="1"/>
  <c r="A318" i="1" s="1"/>
  <c r="B280" i="1" a="1"/>
  <c r="B280" i="1" s="1"/>
  <c r="A280" i="1" s="1" a="1"/>
  <c r="A280" i="1" s="1"/>
  <c r="B264" i="1" a="1"/>
  <c r="B264" i="1" s="1"/>
  <c r="A264" i="1" s="1" a="1"/>
  <c r="A264" i="1" s="1"/>
  <c r="B248" i="1" a="1"/>
  <c r="B248" i="1" s="1"/>
  <c r="A248" i="1" s="1" a="1"/>
  <c r="A248" i="1" s="1"/>
  <c r="B232" i="1" a="1"/>
  <c r="B232" i="1" s="1"/>
  <c r="A232" i="1" s="1" a="1"/>
  <c r="A232" i="1" s="1"/>
  <c r="B216" i="1" a="1"/>
  <c r="B216" i="1" s="1"/>
  <c r="A216" i="1" s="1" a="1"/>
  <c r="A216" i="1" s="1"/>
  <c r="B200" i="1" a="1"/>
  <c r="B200" i="1" s="1"/>
  <c r="A200" i="1" s="1" a="1"/>
  <c r="A200" i="1" s="1"/>
  <c r="B184" i="1" a="1"/>
  <c r="B184" i="1" s="1"/>
  <c r="A184" i="1" s="1" a="1"/>
  <c r="A184" i="1" s="1"/>
  <c r="B168" i="1" a="1"/>
  <c r="B168" i="1" s="1"/>
  <c r="A168" i="1" s="1" a="1"/>
  <c r="A168" i="1" s="1"/>
  <c r="B155" i="1" a="1"/>
  <c r="B155" i="1" s="1"/>
  <c r="A155" i="1" s="1" a="1"/>
  <c r="A155" i="1" s="1"/>
  <c r="B87" i="1" a="1"/>
  <c r="B87" i="1" s="1"/>
  <c r="A87" i="1" s="1" a="1"/>
  <c r="A87" i="1" s="1"/>
  <c r="B80" i="1" a="1"/>
  <c r="B80" i="1" s="1"/>
  <c r="A80" i="1" s="1" a="1"/>
  <c r="A80" i="1" s="1"/>
  <c r="B40" i="1" a="1"/>
  <c r="B40" i="1" s="1"/>
  <c r="A40" i="1" s="1" a="1"/>
  <c r="A40" i="1" s="1"/>
  <c r="B19" i="1" a="1"/>
  <c r="B19" i="1" s="1"/>
  <c r="A19" i="1" s="1" a="1"/>
  <c r="A19" i="1" s="1"/>
  <c r="C1620" i="1" a="1"/>
  <c r="C1620" i="1" s="1"/>
  <c r="D1620" i="1" a="1"/>
  <c r="D1620" i="1" s="1"/>
  <c r="B1620" i="1" s="1" a="1"/>
  <c r="B1620" i="1" s="1"/>
  <c r="A1620" i="1" s="1" a="1"/>
  <c r="A1620" i="1" s="1"/>
  <c r="C1604" i="1" a="1"/>
  <c r="C1604" i="1" s="1"/>
  <c r="D1604" i="1" a="1"/>
  <c r="D1604" i="1" s="1"/>
  <c r="B1604" i="1" s="1" a="1"/>
  <c r="B1604" i="1" s="1"/>
  <c r="A1604" i="1" s="1" a="1"/>
  <c r="A1604" i="1" s="1"/>
  <c r="C1588" i="1" a="1"/>
  <c r="C1588" i="1" s="1"/>
  <c r="D1588" i="1" a="1"/>
  <c r="D1588" i="1" s="1"/>
  <c r="B1588" i="1" s="1" a="1"/>
  <c r="B1588" i="1" s="1"/>
  <c r="A1588" i="1" s="1" a="1"/>
  <c r="A1588" i="1" s="1"/>
  <c r="C1572" i="1" a="1"/>
  <c r="C1572" i="1" s="1"/>
  <c r="D1572" i="1" a="1"/>
  <c r="D1572" i="1" s="1"/>
  <c r="B1572" i="1" s="1" a="1"/>
  <c r="B1572" i="1" s="1"/>
  <c r="A1572" i="1" s="1" a="1"/>
  <c r="A1572" i="1" s="1"/>
  <c r="C1556" i="1" a="1"/>
  <c r="C1556" i="1" s="1"/>
  <c r="D1556" i="1" a="1"/>
  <c r="D1556" i="1" s="1"/>
  <c r="B1556" i="1" s="1" a="1"/>
  <c r="B1556" i="1" s="1"/>
  <c r="A1556" i="1" s="1" a="1"/>
  <c r="A1556" i="1" s="1"/>
  <c r="C1540" i="1" a="1"/>
  <c r="C1540" i="1" s="1"/>
  <c r="D1540" i="1" a="1"/>
  <c r="D1540" i="1" s="1"/>
  <c r="B1540" i="1" s="1" a="1"/>
  <c r="B1540" i="1" s="1"/>
  <c r="A1540" i="1" s="1" a="1"/>
  <c r="A1540" i="1" s="1"/>
  <c r="C1524" i="1" a="1"/>
  <c r="C1524" i="1" s="1"/>
  <c r="D1524" i="1" a="1"/>
  <c r="D1524" i="1" s="1"/>
  <c r="B1524" i="1" s="1" a="1"/>
  <c r="B1524" i="1" s="1"/>
  <c r="A1524" i="1" s="1" a="1"/>
  <c r="A1524" i="1" s="1"/>
  <c r="C1508" i="1" a="1"/>
  <c r="C1508" i="1" s="1"/>
  <c r="D1508" i="1" a="1"/>
  <c r="D1508" i="1" s="1"/>
  <c r="B1508" i="1" s="1" a="1"/>
  <c r="B1508" i="1" s="1"/>
  <c r="A1508" i="1" s="1" a="1"/>
  <c r="A1508" i="1" s="1"/>
  <c r="C1343" i="1" a="1"/>
  <c r="C1343" i="1" s="1"/>
  <c r="D1343" i="1" a="1"/>
  <c r="D1343" i="1" s="1"/>
  <c r="B1343" i="1" s="1" a="1"/>
  <c r="B1343" i="1" s="1"/>
  <c r="A1343" i="1" s="1" a="1"/>
  <c r="A1343" i="1" s="1"/>
  <c r="C1327" i="1" a="1"/>
  <c r="C1327" i="1" s="1"/>
  <c r="D1327" i="1" a="1"/>
  <c r="D1327" i="1" s="1"/>
  <c r="B1327" i="1" s="1" a="1"/>
  <c r="B1327" i="1" s="1"/>
  <c r="A1327" i="1" s="1" a="1"/>
  <c r="A1327" i="1" s="1"/>
  <c r="C1311" i="1" a="1"/>
  <c r="C1311" i="1" s="1"/>
  <c r="D1311" i="1" a="1"/>
  <c r="D1311" i="1" s="1"/>
  <c r="B1311" i="1" s="1" a="1"/>
  <c r="B1311" i="1" s="1"/>
  <c r="A1311" i="1" s="1" a="1"/>
  <c r="A1311" i="1" s="1"/>
  <c r="C1295" i="1" a="1"/>
  <c r="C1295" i="1" s="1"/>
  <c r="D1295" i="1" a="1"/>
  <c r="D1295" i="1" s="1"/>
  <c r="B1295" i="1" s="1" a="1"/>
  <c r="B1295" i="1" s="1"/>
  <c r="A1295" i="1" s="1" a="1"/>
  <c r="A1295" i="1" s="1"/>
  <c r="C1174" i="1" a="1"/>
  <c r="C1174" i="1" s="1"/>
  <c r="D1174" i="1" a="1"/>
  <c r="D1174" i="1" s="1"/>
  <c r="B1174" i="1" s="1" a="1"/>
  <c r="B1174" i="1" s="1"/>
  <c r="A1174" i="1" s="1" a="1"/>
  <c r="A1174" i="1" s="1"/>
  <c r="C1158" i="1" a="1"/>
  <c r="C1158" i="1" s="1"/>
  <c r="D1158" i="1" a="1"/>
  <c r="D1158" i="1" s="1"/>
  <c r="B1158" i="1" s="1" a="1"/>
  <c r="B1158" i="1" s="1"/>
  <c r="A1158" i="1" s="1" a="1"/>
  <c r="A1158" i="1" s="1"/>
  <c r="C1142" i="1" a="1"/>
  <c r="C1142" i="1" s="1"/>
  <c r="D1142" i="1" a="1"/>
  <c r="D1142" i="1" s="1"/>
  <c r="B1142" i="1" s="1" a="1"/>
  <c r="B1142" i="1" s="1"/>
  <c r="A1142" i="1" s="1" a="1"/>
  <c r="A1142" i="1" s="1"/>
  <c r="C1126" i="1" a="1"/>
  <c r="C1126" i="1" s="1"/>
  <c r="D1126" i="1" a="1"/>
  <c r="D1126" i="1" s="1"/>
  <c r="B1126" i="1" s="1" a="1"/>
  <c r="B1126" i="1" s="1"/>
  <c r="A1126" i="1" s="1" a="1"/>
  <c r="A1126" i="1" s="1"/>
  <c r="C1110" i="1" a="1"/>
  <c r="C1110" i="1" s="1"/>
  <c r="D1110" i="1" a="1"/>
  <c r="D1110" i="1" s="1"/>
  <c r="B1110" i="1" s="1" a="1"/>
  <c r="B1110" i="1" s="1"/>
  <c r="A1110" i="1" s="1" a="1"/>
  <c r="A1110" i="1" s="1"/>
  <c r="C1094" i="1" a="1"/>
  <c r="C1094" i="1" s="1"/>
  <c r="D1094" i="1" a="1"/>
  <c r="D1094" i="1" s="1"/>
  <c r="B1094" i="1" s="1" a="1"/>
  <c r="B1094" i="1" s="1"/>
  <c r="A1094" i="1" s="1" a="1"/>
  <c r="A1094" i="1" s="1"/>
  <c r="C1078" i="1" a="1"/>
  <c r="C1078" i="1" s="1"/>
  <c r="D1078" i="1" a="1"/>
  <c r="D1078" i="1" s="1"/>
  <c r="B1078" i="1" s="1" a="1"/>
  <c r="B1078" i="1" s="1"/>
  <c r="A1078" i="1" s="1" a="1"/>
  <c r="A1078" i="1" s="1"/>
  <c r="C1062" i="1" a="1"/>
  <c r="C1062" i="1" s="1"/>
  <c r="D1062" i="1" a="1"/>
  <c r="D1062" i="1" s="1"/>
  <c r="B1062" i="1" s="1" a="1"/>
  <c r="B1062" i="1" s="1"/>
  <c r="A1062" i="1" s="1" a="1"/>
  <c r="A1062" i="1" s="1"/>
  <c r="C1046" i="1" a="1"/>
  <c r="C1046" i="1" s="1"/>
  <c r="D1046" i="1" a="1"/>
  <c r="D1046" i="1" s="1"/>
  <c r="B1046" i="1" s="1" a="1"/>
  <c r="B1046" i="1" s="1"/>
  <c r="A1046" i="1" s="1" a="1"/>
  <c r="A1046" i="1" s="1"/>
  <c r="C1030" i="1" a="1"/>
  <c r="C1030" i="1" s="1"/>
  <c r="D1030" i="1" a="1"/>
  <c r="D1030" i="1" s="1"/>
  <c r="B1030" i="1" s="1" a="1"/>
  <c r="B1030" i="1" s="1"/>
  <c r="A1030" i="1" s="1" a="1"/>
  <c r="A1030" i="1" s="1"/>
  <c r="C1014" i="1" a="1"/>
  <c r="C1014" i="1" s="1"/>
  <c r="D1014" i="1" a="1"/>
  <c r="D1014" i="1" s="1"/>
  <c r="B1014" i="1" s="1" a="1"/>
  <c r="B1014" i="1" s="1"/>
  <c r="A1014" i="1" s="1" a="1"/>
  <c r="A1014" i="1" s="1"/>
  <c r="C998" i="1" a="1"/>
  <c r="C998" i="1" s="1"/>
  <c r="D998" i="1" a="1"/>
  <c r="D998" i="1" s="1"/>
  <c r="B998" i="1" s="1" a="1"/>
  <c r="B998" i="1" s="1"/>
  <c r="A998" i="1" s="1" a="1"/>
  <c r="A998" i="1" s="1"/>
  <c r="C982" i="1" a="1"/>
  <c r="C982" i="1" s="1"/>
  <c r="D982" i="1" a="1"/>
  <c r="D982" i="1" s="1"/>
  <c r="B982" i="1" s="1" a="1"/>
  <c r="B982" i="1" s="1"/>
  <c r="A982" i="1" s="1" a="1"/>
  <c r="A982" i="1" s="1"/>
  <c r="C966" i="1" a="1"/>
  <c r="C966" i="1" s="1"/>
  <c r="D966" i="1" a="1"/>
  <c r="D966" i="1" s="1"/>
  <c r="B966" i="1" s="1" a="1"/>
  <c r="B966" i="1" s="1"/>
  <c r="A966" i="1" s="1" a="1"/>
  <c r="A966" i="1" s="1"/>
  <c r="C950" i="1" a="1"/>
  <c r="C950" i="1" s="1"/>
  <c r="D950" i="1" a="1"/>
  <c r="D950" i="1" s="1"/>
  <c r="B950" i="1" s="1" a="1"/>
  <c r="B950" i="1" s="1"/>
  <c r="A950" i="1" s="1" a="1"/>
  <c r="A950" i="1" s="1"/>
  <c r="C934" i="1" a="1"/>
  <c r="C934" i="1" s="1"/>
  <c r="D934" i="1" a="1"/>
  <c r="D934" i="1" s="1"/>
  <c r="B934" i="1" s="1" a="1"/>
  <c r="B934" i="1" s="1"/>
  <c r="A934" i="1" s="1" a="1"/>
  <c r="A934" i="1" s="1"/>
  <c r="C918" i="1" a="1"/>
  <c r="C918" i="1" s="1"/>
  <c r="D918" i="1" a="1"/>
  <c r="D918" i="1" s="1"/>
  <c r="B918" i="1" s="1" a="1"/>
  <c r="B918" i="1" s="1"/>
  <c r="A918" i="1" s="1" a="1"/>
  <c r="A918" i="1" s="1"/>
  <c r="C902" i="1" a="1"/>
  <c r="C902" i="1" s="1"/>
  <c r="D902" i="1" a="1"/>
  <c r="D902" i="1" s="1"/>
  <c r="B902" i="1" s="1" a="1"/>
  <c r="B902" i="1" s="1"/>
  <c r="A902" i="1" s="1" a="1"/>
  <c r="A902" i="1" s="1"/>
  <c r="C886" i="1" a="1"/>
  <c r="C886" i="1" s="1"/>
  <c r="D886" i="1" a="1"/>
  <c r="D886" i="1" s="1"/>
  <c r="B886" i="1" s="1" a="1"/>
  <c r="B886" i="1" s="1"/>
  <c r="A886" i="1" s="1" a="1"/>
  <c r="A886" i="1" s="1"/>
  <c r="C870" i="1" a="1"/>
  <c r="C870" i="1" s="1"/>
  <c r="D870" i="1" a="1"/>
  <c r="D870" i="1" s="1"/>
  <c r="B870" i="1" s="1" a="1"/>
  <c r="B870" i="1" s="1"/>
  <c r="A870" i="1" s="1" a="1"/>
  <c r="A870" i="1" s="1"/>
  <c r="C854" i="1" a="1"/>
  <c r="C854" i="1" s="1"/>
  <c r="D854" i="1" a="1"/>
  <c r="D854" i="1" s="1"/>
  <c r="B854" i="1" s="1" a="1"/>
  <c r="B854" i="1" s="1"/>
  <c r="A854" i="1" s="1" a="1"/>
  <c r="A854" i="1" s="1"/>
  <c r="D2998" i="1" a="1"/>
  <c r="D2998" i="1" s="1"/>
  <c r="B2998" i="1" s="1" a="1"/>
  <c r="B2998" i="1" s="1"/>
  <c r="A2998" i="1" s="1" a="1"/>
  <c r="A2998" i="1" s="1"/>
  <c r="D2990" i="1" a="1"/>
  <c r="D2990" i="1" s="1"/>
  <c r="B2990" i="1" s="1" a="1"/>
  <c r="B2990" i="1" s="1"/>
  <c r="A2990" i="1" s="1" a="1"/>
  <c r="A2990" i="1" s="1"/>
  <c r="D2408" i="1" a="1"/>
  <c r="D2408" i="1" s="1"/>
  <c r="B2408" i="1" s="1" a="1"/>
  <c r="B2408" i="1" s="1"/>
  <c r="A2408" i="1" s="1" a="1"/>
  <c r="A2408" i="1" s="1"/>
  <c r="D2400" i="1" a="1"/>
  <c r="D2400" i="1" s="1"/>
  <c r="B2400" i="1" s="1" a="1"/>
  <c r="B2400" i="1" s="1"/>
  <c r="A2400" i="1" s="1" a="1"/>
  <c r="A2400" i="1" s="1"/>
  <c r="D2392" i="1" a="1"/>
  <c r="D2392" i="1" s="1"/>
  <c r="B2392" i="1" s="1" a="1"/>
  <c r="B2392" i="1" s="1"/>
  <c r="A2392" i="1" s="1" a="1"/>
  <c r="A2392" i="1" s="1"/>
  <c r="D2384" i="1" a="1"/>
  <c r="D2384" i="1" s="1"/>
  <c r="B2384" i="1" s="1" a="1"/>
  <c r="B2384" i="1" s="1"/>
  <c r="A2384" i="1" s="1" a="1"/>
  <c r="A2384" i="1" s="1"/>
  <c r="D2376" i="1" a="1"/>
  <c r="D2376" i="1" s="1"/>
  <c r="B2376" i="1" s="1" a="1"/>
  <c r="B2376" i="1" s="1"/>
  <c r="A2376" i="1" s="1" a="1"/>
  <c r="A2376" i="1" s="1"/>
  <c r="D2368" i="1" a="1"/>
  <c r="D2368" i="1" s="1"/>
  <c r="B2368" i="1" s="1" a="1"/>
  <c r="B2368" i="1" s="1"/>
  <c r="A2368" i="1" s="1" a="1"/>
  <c r="A2368" i="1" s="1"/>
  <c r="D2360" i="1" a="1"/>
  <c r="D2360" i="1" s="1"/>
  <c r="B2360" i="1" s="1" a="1"/>
  <c r="B2360" i="1" s="1"/>
  <c r="A2360" i="1" s="1" a="1"/>
  <c r="A2360" i="1" s="1"/>
  <c r="D2352" i="1" a="1"/>
  <c r="D2352" i="1" s="1"/>
  <c r="B2352" i="1" s="1" a="1"/>
  <c r="B2352" i="1" s="1"/>
  <c r="A2352" i="1" s="1" a="1"/>
  <c r="A2352" i="1" s="1"/>
  <c r="D2344" i="1" a="1"/>
  <c r="D2344" i="1" s="1"/>
  <c r="B2344" i="1" s="1" a="1"/>
  <c r="B2344" i="1" s="1"/>
  <c r="A2344" i="1" s="1" a="1"/>
  <c r="A2344" i="1" s="1"/>
  <c r="D2336" i="1" a="1"/>
  <c r="D2336" i="1" s="1"/>
  <c r="B2336" i="1" s="1" a="1"/>
  <c r="B2336" i="1" s="1"/>
  <c r="A2336" i="1" s="1" a="1"/>
  <c r="A2336" i="1" s="1"/>
  <c r="D2328" i="1" a="1"/>
  <c r="D2328" i="1" s="1"/>
  <c r="B2328" i="1" s="1" a="1"/>
  <c r="B2328" i="1" s="1"/>
  <c r="A2328" i="1" s="1" a="1"/>
  <c r="A2328" i="1" s="1"/>
  <c r="D2320" i="1" a="1"/>
  <c r="D2320" i="1" s="1"/>
  <c r="B2320" i="1" s="1" a="1"/>
  <c r="B2320" i="1" s="1"/>
  <c r="A2320" i="1" s="1" a="1"/>
  <c r="A2320" i="1" s="1"/>
  <c r="D2312" i="1" a="1"/>
  <c r="D2312" i="1" s="1"/>
  <c r="B2312" i="1" s="1" a="1"/>
  <c r="B2312" i="1" s="1"/>
  <c r="A2312" i="1" s="1" a="1"/>
  <c r="A2312" i="1" s="1"/>
  <c r="D2304" i="1" a="1"/>
  <c r="D2304" i="1" s="1"/>
  <c r="B2304" i="1" s="1" a="1"/>
  <c r="B2304" i="1" s="1"/>
  <c r="A2304" i="1" s="1" a="1"/>
  <c r="A2304" i="1" s="1"/>
  <c r="D2296" i="1" a="1"/>
  <c r="D2296" i="1" s="1"/>
  <c r="B2296" i="1" s="1" a="1"/>
  <c r="B2296" i="1" s="1"/>
  <c r="A2296" i="1" s="1" a="1"/>
  <c r="A2296" i="1" s="1"/>
  <c r="D2288" i="1" a="1"/>
  <c r="D2288" i="1" s="1"/>
  <c r="B2288" i="1" s="1" a="1"/>
  <c r="B2288" i="1" s="1"/>
  <c r="A2288" i="1" s="1" a="1"/>
  <c r="A2288" i="1" s="1"/>
  <c r="D2280" i="1" a="1"/>
  <c r="D2280" i="1" s="1"/>
  <c r="B2280" i="1" s="1" a="1"/>
  <c r="B2280" i="1" s="1"/>
  <c r="A2280" i="1" s="1" a="1"/>
  <c r="A2280" i="1" s="1"/>
  <c r="D2272" i="1" a="1"/>
  <c r="D2272" i="1" s="1"/>
  <c r="B2272" i="1" s="1" a="1"/>
  <c r="B2272" i="1" s="1"/>
  <c r="A2272" i="1" s="1" a="1"/>
  <c r="A2272" i="1" s="1"/>
  <c r="D2264" i="1" a="1"/>
  <c r="D2264" i="1" s="1"/>
  <c r="B2264" i="1" s="1" a="1"/>
  <c r="B2264" i="1" s="1"/>
  <c r="A2264" i="1" s="1" a="1"/>
  <c r="A2264" i="1" s="1"/>
  <c r="D2256" i="1" a="1"/>
  <c r="D2256" i="1" s="1"/>
  <c r="B2256" i="1" s="1" a="1"/>
  <c r="B2256" i="1" s="1"/>
  <c r="A2256" i="1" s="1" a="1"/>
  <c r="A2256" i="1" s="1"/>
  <c r="D2248" i="1" a="1"/>
  <c r="D2248" i="1" s="1"/>
  <c r="B2248" i="1" s="1" a="1"/>
  <c r="B2248" i="1" s="1"/>
  <c r="A2248" i="1" s="1" a="1"/>
  <c r="A2248" i="1" s="1"/>
  <c r="D2240" i="1" a="1"/>
  <c r="D2240" i="1" s="1"/>
  <c r="B2240" i="1" s="1" a="1"/>
  <c r="B2240" i="1" s="1"/>
  <c r="A2240" i="1" s="1" a="1"/>
  <c r="A2240" i="1" s="1"/>
  <c r="D2232" i="1" a="1"/>
  <c r="D2232" i="1" s="1"/>
  <c r="B2232" i="1" s="1" a="1"/>
  <c r="B2232" i="1" s="1"/>
  <c r="A2232" i="1" s="1" a="1"/>
  <c r="A2232" i="1" s="1"/>
  <c r="D2224" i="1" a="1"/>
  <c r="D2224" i="1" s="1"/>
  <c r="B2224" i="1" s="1" a="1"/>
  <c r="B2224" i="1" s="1"/>
  <c r="A2224" i="1" s="1" a="1"/>
  <c r="A2224" i="1" s="1"/>
  <c r="D2216" i="1" a="1"/>
  <c r="D2216" i="1" s="1"/>
  <c r="B2216" i="1" s="1" a="1"/>
  <c r="B2216" i="1" s="1"/>
  <c r="A2216" i="1" s="1" a="1"/>
  <c r="A2216" i="1" s="1"/>
  <c r="D2208" i="1" a="1"/>
  <c r="D2208" i="1" s="1"/>
  <c r="B2208" i="1" s="1" a="1"/>
  <c r="B2208" i="1" s="1"/>
  <c r="A2208" i="1" s="1" a="1"/>
  <c r="A2208" i="1" s="1"/>
  <c r="D2200" i="1" a="1"/>
  <c r="D2200" i="1" s="1"/>
  <c r="B2200" i="1" s="1" a="1"/>
  <c r="B2200" i="1" s="1"/>
  <c r="A2200" i="1" s="1" a="1"/>
  <c r="A2200" i="1" s="1"/>
  <c r="D2192" i="1" a="1"/>
  <c r="D2192" i="1" s="1"/>
  <c r="B2192" i="1" s="1" a="1"/>
  <c r="B2192" i="1" s="1"/>
  <c r="A2192" i="1" s="1" a="1"/>
  <c r="A2192" i="1" s="1"/>
  <c r="D2184" i="1" a="1"/>
  <c r="D2184" i="1" s="1"/>
  <c r="B2184" i="1" s="1" a="1"/>
  <c r="B2184" i="1" s="1"/>
  <c r="A2184" i="1" s="1" a="1"/>
  <c r="A2184" i="1" s="1"/>
  <c r="D2176" i="1" a="1"/>
  <c r="D2176" i="1" s="1"/>
  <c r="B2176" i="1" s="1" a="1"/>
  <c r="B2176" i="1" s="1"/>
  <c r="A2176" i="1" s="1" a="1"/>
  <c r="A2176" i="1" s="1"/>
  <c r="D2168" i="1" a="1"/>
  <c r="D2168" i="1" s="1"/>
  <c r="B2168" i="1" s="1" a="1"/>
  <c r="B2168" i="1" s="1"/>
  <c r="A2168" i="1" s="1" a="1"/>
  <c r="A2168" i="1" s="1"/>
  <c r="D2160" i="1" a="1"/>
  <c r="D2160" i="1" s="1"/>
  <c r="B2160" i="1" s="1" a="1"/>
  <c r="B2160" i="1" s="1"/>
  <c r="A2160" i="1" s="1" a="1"/>
  <c r="A2160" i="1" s="1"/>
  <c r="D2152" i="1" a="1"/>
  <c r="D2152" i="1" s="1"/>
  <c r="B2152" i="1" s="1" a="1"/>
  <c r="B2152" i="1" s="1"/>
  <c r="A2152" i="1" s="1" a="1"/>
  <c r="A2152" i="1" s="1"/>
  <c r="D2144" i="1" a="1"/>
  <c r="D2144" i="1" s="1"/>
  <c r="B2144" i="1" s="1" a="1"/>
  <c r="B2144" i="1" s="1"/>
  <c r="A2144" i="1" s="1" a="1"/>
  <c r="A2144" i="1" s="1"/>
  <c r="D2136" i="1" a="1"/>
  <c r="D2136" i="1" s="1"/>
  <c r="B2136" i="1" s="1" a="1"/>
  <c r="B2136" i="1" s="1"/>
  <c r="A2136" i="1" s="1" a="1"/>
  <c r="A2136" i="1" s="1"/>
  <c r="D2128" i="1" a="1"/>
  <c r="D2128" i="1" s="1"/>
  <c r="B2128" i="1" s="1" a="1"/>
  <c r="B2128" i="1" s="1"/>
  <c r="A2128" i="1" s="1" a="1"/>
  <c r="A2128" i="1" s="1"/>
  <c r="D2120" i="1" a="1"/>
  <c r="D2120" i="1" s="1"/>
  <c r="B2120" i="1" s="1" a="1"/>
  <c r="B2120" i="1" s="1"/>
  <c r="A2120" i="1" s="1" a="1"/>
  <c r="A2120" i="1" s="1"/>
  <c r="D2112" i="1" a="1"/>
  <c r="D2112" i="1" s="1"/>
  <c r="B2112" i="1" s="1" a="1"/>
  <c r="B2112" i="1" s="1"/>
  <c r="A2112" i="1" s="1" a="1"/>
  <c r="A2112" i="1" s="1"/>
  <c r="D2104" i="1" a="1"/>
  <c r="D2104" i="1" s="1"/>
  <c r="B2104" i="1" s="1" a="1"/>
  <c r="B2104" i="1" s="1"/>
  <c r="A2104" i="1" s="1" a="1"/>
  <c r="A2104" i="1" s="1"/>
  <c r="D2096" i="1" a="1"/>
  <c r="D2096" i="1" s="1"/>
  <c r="B2096" i="1" s="1" a="1"/>
  <c r="B2096" i="1" s="1"/>
  <c r="A2096" i="1" s="1" a="1"/>
  <c r="A2096" i="1" s="1"/>
  <c r="D2088" i="1" a="1"/>
  <c r="D2088" i="1" s="1"/>
  <c r="B2088" i="1" s="1" a="1"/>
  <c r="B2088" i="1" s="1"/>
  <c r="A2088" i="1" s="1" a="1"/>
  <c r="A2088" i="1" s="1"/>
  <c r="D2080" i="1" a="1"/>
  <c r="D2080" i="1" s="1"/>
  <c r="B2080" i="1" s="1" a="1"/>
  <c r="B2080" i="1" s="1"/>
  <c r="A2080" i="1" s="1" a="1"/>
  <c r="A2080" i="1" s="1"/>
  <c r="D2072" i="1" a="1"/>
  <c r="D2072" i="1" s="1"/>
  <c r="B2072" i="1" s="1" a="1"/>
  <c r="B2072" i="1" s="1"/>
  <c r="A2072" i="1" s="1" a="1"/>
  <c r="A2072" i="1" s="1"/>
  <c r="D2064" i="1" a="1"/>
  <c r="D2064" i="1" s="1"/>
  <c r="B2064" i="1" s="1" a="1"/>
  <c r="B2064" i="1" s="1"/>
  <c r="A2064" i="1" s="1" a="1"/>
  <c r="A2064" i="1" s="1"/>
  <c r="D2056" i="1" a="1"/>
  <c r="D2056" i="1" s="1"/>
  <c r="B2056" i="1" s="1" a="1"/>
  <c r="B2056" i="1" s="1"/>
  <c r="A2056" i="1" s="1" a="1"/>
  <c r="A2056" i="1" s="1"/>
  <c r="D2048" i="1" a="1"/>
  <c r="D2048" i="1" s="1"/>
  <c r="B2048" i="1" s="1" a="1"/>
  <c r="B2048" i="1" s="1"/>
  <c r="A2048" i="1" s="1" a="1"/>
  <c r="A2048" i="1" s="1"/>
  <c r="D2040" i="1" a="1"/>
  <c r="D2040" i="1" s="1"/>
  <c r="B2040" i="1" s="1" a="1"/>
  <c r="B2040" i="1" s="1"/>
  <c r="A2040" i="1" s="1" a="1"/>
  <c r="A2040" i="1" s="1"/>
  <c r="D2032" i="1" a="1"/>
  <c r="D2032" i="1" s="1"/>
  <c r="B2032" i="1" s="1" a="1"/>
  <c r="B2032" i="1" s="1"/>
  <c r="A2032" i="1" s="1" a="1"/>
  <c r="A2032" i="1" s="1"/>
  <c r="D2024" i="1" a="1"/>
  <c r="D2024" i="1" s="1"/>
  <c r="B2024" i="1" s="1" a="1"/>
  <c r="B2024" i="1" s="1"/>
  <c r="A2024" i="1" s="1" a="1"/>
  <c r="A2024" i="1" s="1"/>
  <c r="D2016" i="1" a="1"/>
  <c r="D2016" i="1" s="1"/>
  <c r="B2016" i="1" s="1" a="1"/>
  <c r="B2016" i="1" s="1"/>
  <c r="A2016" i="1" s="1" a="1"/>
  <c r="A2016" i="1" s="1"/>
  <c r="D2008" i="1" a="1"/>
  <c r="D2008" i="1" s="1"/>
  <c r="B2008" i="1" s="1" a="1"/>
  <c r="B2008" i="1" s="1"/>
  <c r="A2008" i="1" s="1" a="1"/>
  <c r="A2008" i="1" s="1"/>
  <c r="D2000" i="1" a="1"/>
  <c r="D2000" i="1" s="1"/>
  <c r="B2000" i="1" s="1" a="1"/>
  <c r="B2000" i="1" s="1"/>
  <c r="A2000" i="1" s="1" a="1"/>
  <c r="A2000" i="1" s="1"/>
  <c r="D1992" i="1" a="1"/>
  <c r="D1992" i="1" s="1"/>
  <c r="B1992" i="1" s="1" a="1"/>
  <c r="B1992" i="1" s="1"/>
  <c r="A1992" i="1" s="1" a="1"/>
  <c r="A1992" i="1" s="1"/>
  <c r="D1984" i="1" a="1"/>
  <c r="D1984" i="1" s="1"/>
  <c r="B1984" i="1" s="1" a="1"/>
  <c r="B1984" i="1" s="1"/>
  <c r="A1984" i="1" s="1" a="1"/>
  <c r="A1984" i="1" s="1"/>
  <c r="D1976" i="1" a="1"/>
  <c r="D1976" i="1" s="1"/>
  <c r="B1976" i="1" s="1" a="1"/>
  <c r="B1976" i="1" s="1"/>
  <c r="A1976" i="1" s="1" a="1"/>
  <c r="A1976" i="1" s="1"/>
  <c r="D1968" i="1" a="1"/>
  <c r="D1968" i="1" s="1"/>
  <c r="B1968" i="1" s="1" a="1"/>
  <c r="B1968" i="1" s="1"/>
  <c r="A1968" i="1" s="1" a="1"/>
  <c r="A1968" i="1" s="1"/>
  <c r="D1960" i="1" a="1"/>
  <c r="D1960" i="1" s="1"/>
  <c r="B1960" i="1" s="1" a="1"/>
  <c r="B1960" i="1" s="1"/>
  <c r="A1960" i="1" s="1" a="1"/>
  <c r="A1960" i="1" s="1"/>
  <c r="D1952" i="1" a="1"/>
  <c r="D1952" i="1" s="1"/>
  <c r="B1952" i="1" s="1" a="1"/>
  <c r="B1952" i="1" s="1"/>
  <c r="A1952" i="1" s="1" a="1"/>
  <c r="A1952" i="1" s="1"/>
  <c r="D1944" i="1" a="1"/>
  <c r="D1944" i="1" s="1"/>
  <c r="B1944" i="1" s="1" a="1"/>
  <c r="B1944" i="1" s="1"/>
  <c r="A1944" i="1" s="1" a="1"/>
  <c r="A1944" i="1" s="1"/>
  <c r="D1936" i="1" a="1"/>
  <c r="D1936" i="1" s="1"/>
  <c r="B1936" i="1" s="1" a="1"/>
  <c r="B1936" i="1" s="1"/>
  <c r="A1936" i="1" s="1" a="1"/>
  <c r="A1936" i="1" s="1"/>
  <c r="D1928" i="1" a="1"/>
  <c r="D1928" i="1" s="1"/>
  <c r="B1928" i="1" s="1" a="1"/>
  <c r="B1928" i="1" s="1"/>
  <c r="A1928" i="1" s="1" a="1"/>
  <c r="A1928" i="1" s="1"/>
  <c r="D1920" i="1" a="1"/>
  <c r="D1920" i="1" s="1"/>
  <c r="B1920" i="1" s="1" a="1"/>
  <c r="B1920" i="1" s="1"/>
  <c r="A1920" i="1" s="1" a="1"/>
  <c r="A1920" i="1" s="1"/>
  <c r="D1912" i="1" a="1"/>
  <c r="D1912" i="1" s="1"/>
  <c r="B1912" i="1" s="1" a="1"/>
  <c r="B1912" i="1" s="1"/>
  <c r="A1912" i="1" s="1" a="1"/>
  <c r="A1912" i="1" s="1"/>
  <c r="D1904" i="1" a="1"/>
  <c r="D1904" i="1" s="1"/>
  <c r="B1904" i="1" s="1" a="1"/>
  <c r="B1904" i="1" s="1"/>
  <c r="A1904" i="1" s="1" a="1"/>
  <c r="A1904" i="1" s="1"/>
  <c r="D1896" i="1" a="1"/>
  <c r="D1896" i="1" s="1"/>
  <c r="B1896" i="1" s="1" a="1"/>
  <c r="B1896" i="1" s="1"/>
  <c r="A1896" i="1" s="1" a="1"/>
  <c r="A1896" i="1" s="1"/>
  <c r="D1888" i="1" a="1"/>
  <c r="D1888" i="1" s="1"/>
  <c r="B1888" i="1" s="1" a="1"/>
  <c r="B1888" i="1" s="1"/>
  <c r="A1888" i="1" s="1" a="1"/>
  <c r="A1888" i="1" s="1"/>
  <c r="D1880" i="1" a="1"/>
  <c r="D1880" i="1" s="1"/>
  <c r="B1880" i="1" s="1" a="1"/>
  <c r="B1880" i="1" s="1"/>
  <c r="A1880" i="1" s="1" a="1"/>
  <c r="A1880" i="1" s="1"/>
  <c r="D1872" i="1" a="1"/>
  <c r="D1872" i="1" s="1"/>
  <c r="B1872" i="1" s="1" a="1"/>
  <c r="B1872" i="1" s="1"/>
  <c r="A1872" i="1" s="1" a="1"/>
  <c r="A1872" i="1" s="1"/>
  <c r="D1864" i="1" a="1"/>
  <c r="D1864" i="1" s="1"/>
  <c r="B1864" i="1" s="1" a="1"/>
  <c r="B1864" i="1" s="1"/>
  <c r="A1864" i="1" s="1" a="1"/>
  <c r="A1864" i="1" s="1"/>
  <c r="D1856" i="1" a="1"/>
  <c r="D1856" i="1" s="1"/>
  <c r="B1856" i="1" s="1" a="1"/>
  <c r="B1856" i="1" s="1"/>
  <c r="A1856" i="1" s="1" a="1"/>
  <c r="A1856" i="1" s="1"/>
  <c r="D1848" i="1" a="1"/>
  <c r="D1848" i="1" s="1"/>
  <c r="B1848" i="1" s="1" a="1"/>
  <c r="B1848" i="1" s="1"/>
  <c r="A1848" i="1" s="1" a="1"/>
  <c r="A1848" i="1" s="1"/>
  <c r="D1840" i="1" a="1"/>
  <c r="D1840" i="1" s="1"/>
  <c r="B1840" i="1" s="1" a="1"/>
  <c r="B1840" i="1" s="1"/>
  <c r="A1840" i="1" s="1" a="1"/>
  <c r="A1840" i="1" s="1"/>
  <c r="D1832" i="1" a="1"/>
  <c r="D1832" i="1" s="1"/>
  <c r="B1832" i="1" s="1" a="1"/>
  <c r="B1832" i="1" s="1"/>
  <c r="A1832" i="1" s="1" a="1"/>
  <c r="A1832" i="1" s="1"/>
  <c r="D1824" i="1" a="1"/>
  <c r="D1824" i="1" s="1"/>
  <c r="B1824" i="1" s="1" a="1"/>
  <c r="B1824" i="1" s="1"/>
  <c r="A1824" i="1" s="1" a="1"/>
  <c r="A1824" i="1" s="1"/>
  <c r="D1816" i="1" a="1"/>
  <c r="D1816" i="1" s="1"/>
  <c r="B1816" i="1" s="1" a="1"/>
  <c r="B1816" i="1" s="1"/>
  <c r="A1816" i="1" s="1" a="1"/>
  <c r="A1816" i="1" s="1"/>
  <c r="D1808" i="1" a="1"/>
  <c r="D1808" i="1" s="1"/>
  <c r="B1808" i="1" s="1" a="1"/>
  <c r="B1808" i="1" s="1"/>
  <c r="A1808" i="1" s="1" a="1"/>
  <c r="A1808" i="1" s="1"/>
  <c r="D1800" i="1" a="1"/>
  <c r="D1800" i="1" s="1"/>
  <c r="B1800" i="1" s="1" a="1"/>
  <c r="B1800" i="1" s="1"/>
  <c r="A1800" i="1" s="1" a="1"/>
  <c r="A1800" i="1" s="1"/>
  <c r="D1792" i="1" a="1"/>
  <c r="D1792" i="1" s="1"/>
  <c r="B1792" i="1" s="1" a="1"/>
  <c r="B1792" i="1" s="1"/>
  <c r="A1792" i="1" s="1" a="1"/>
  <c r="A1792" i="1" s="1"/>
  <c r="D1784" i="1" a="1"/>
  <c r="D1784" i="1" s="1"/>
  <c r="B1784" i="1" s="1" a="1"/>
  <c r="B1784" i="1" s="1"/>
  <c r="A1784" i="1" s="1" a="1"/>
  <c r="A1784" i="1" s="1"/>
  <c r="D1776" i="1" a="1"/>
  <c r="D1776" i="1" s="1"/>
  <c r="B1776" i="1" s="1" a="1"/>
  <c r="B1776" i="1" s="1"/>
  <c r="A1776" i="1" s="1" a="1"/>
  <c r="A1776" i="1" s="1"/>
  <c r="D1768" i="1" a="1"/>
  <c r="D1768" i="1" s="1"/>
  <c r="B1768" i="1" s="1" a="1"/>
  <c r="B1768" i="1" s="1"/>
  <c r="A1768" i="1" s="1" a="1"/>
  <c r="A1768" i="1" s="1"/>
  <c r="D1760" i="1" a="1"/>
  <c r="D1760" i="1" s="1"/>
  <c r="B1760" i="1" s="1" a="1"/>
  <c r="B1760" i="1" s="1"/>
  <c r="A1760" i="1" s="1" a="1"/>
  <c r="A1760" i="1" s="1"/>
  <c r="D1752" i="1" a="1"/>
  <c r="D1752" i="1" s="1"/>
  <c r="B1752" i="1" s="1" a="1"/>
  <c r="B1752" i="1" s="1"/>
  <c r="A1752" i="1" s="1" a="1"/>
  <c r="A1752" i="1" s="1"/>
  <c r="D1744" i="1" a="1"/>
  <c r="D1744" i="1" s="1"/>
  <c r="B1744" i="1" s="1" a="1"/>
  <c r="B1744" i="1" s="1"/>
  <c r="A1744" i="1" s="1" a="1"/>
  <c r="A1744" i="1" s="1"/>
  <c r="D1736" i="1" a="1"/>
  <c r="D1736" i="1" s="1"/>
  <c r="B1736" i="1" s="1" a="1"/>
  <c r="B1736" i="1" s="1"/>
  <c r="A1736" i="1" s="1" a="1"/>
  <c r="A1736" i="1" s="1"/>
  <c r="D1728" i="1" a="1"/>
  <c r="D1728" i="1" s="1"/>
  <c r="B1728" i="1" s="1" a="1"/>
  <c r="B1728" i="1" s="1"/>
  <c r="A1728" i="1" s="1" a="1"/>
  <c r="A1728" i="1" s="1"/>
  <c r="D1720" i="1" a="1"/>
  <c r="D1720" i="1" s="1"/>
  <c r="B1720" i="1" s="1" a="1"/>
  <c r="B1720" i="1" s="1"/>
  <c r="A1720" i="1" s="1" a="1"/>
  <c r="A1720" i="1" s="1"/>
  <c r="D1712" i="1" a="1"/>
  <c r="D1712" i="1" s="1"/>
  <c r="B1712" i="1" s="1" a="1"/>
  <c r="B1712" i="1" s="1"/>
  <c r="A1712" i="1" s="1" a="1"/>
  <c r="A1712" i="1" s="1"/>
  <c r="D1704" i="1" a="1"/>
  <c r="D1704" i="1" s="1"/>
  <c r="B1704" i="1" s="1" a="1"/>
  <c r="B1704" i="1" s="1"/>
  <c r="A1704" i="1" s="1" a="1"/>
  <c r="A1704" i="1" s="1"/>
  <c r="D1696" i="1" a="1"/>
  <c r="D1696" i="1" s="1"/>
  <c r="B1696" i="1" s="1" a="1"/>
  <c r="B1696" i="1" s="1"/>
  <c r="A1696" i="1" s="1" a="1"/>
  <c r="A1696" i="1" s="1"/>
  <c r="D1688" i="1" a="1"/>
  <c r="D1688" i="1" s="1"/>
  <c r="B1688" i="1" s="1" a="1"/>
  <c r="B1688" i="1" s="1"/>
  <c r="A1688" i="1" s="1" a="1"/>
  <c r="A1688" i="1" s="1"/>
  <c r="D1680" i="1" a="1"/>
  <c r="D1680" i="1" s="1"/>
  <c r="B1680" i="1" s="1" a="1"/>
  <c r="B1680" i="1" s="1"/>
  <c r="A1680" i="1" s="1" a="1"/>
  <c r="A1680" i="1" s="1"/>
  <c r="D1672" i="1" a="1"/>
  <c r="D1672" i="1" s="1"/>
  <c r="B1672" i="1" s="1" a="1"/>
  <c r="B1672" i="1" s="1"/>
  <c r="A1672" i="1" s="1" a="1"/>
  <c r="A1672" i="1" s="1"/>
  <c r="D1664" i="1" a="1"/>
  <c r="D1664" i="1" s="1"/>
  <c r="B1664" i="1" s="1" a="1"/>
  <c r="B1664" i="1" s="1"/>
  <c r="A1664" i="1" s="1" a="1"/>
  <c r="A1664" i="1" s="1"/>
  <c r="D1656" i="1" a="1"/>
  <c r="D1656" i="1" s="1"/>
  <c r="B1656" i="1" s="1" a="1"/>
  <c r="B1656" i="1" s="1"/>
  <c r="A1656" i="1" s="1" a="1"/>
  <c r="A1656" i="1" s="1"/>
  <c r="D1648" i="1" a="1"/>
  <c r="D1648" i="1" s="1"/>
  <c r="B1648" i="1" s="1" a="1"/>
  <c r="B1648" i="1" s="1"/>
  <c r="A1648" i="1" s="1" a="1"/>
  <c r="A1648" i="1" s="1"/>
  <c r="D1640" i="1" a="1"/>
  <c r="D1640" i="1" s="1"/>
  <c r="B1640" i="1" s="1" a="1"/>
  <c r="B1640" i="1" s="1"/>
  <c r="A1640" i="1" s="1" a="1"/>
  <c r="A1640" i="1" s="1"/>
  <c r="D1632" i="1" a="1"/>
  <c r="D1632" i="1" s="1"/>
  <c r="B1632" i="1" s="1" a="1"/>
  <c r="B1632" i="1" s="1"/>
  <c r="A1632" i="1" s="1" a="1"/>
  <c r="A1632" i="1" s="1"/>
  <c r="C1628" i="1" a="1"/>
  <c r="C1628" i="1" s="1"/>
  <c r="D1628" i="1" a="1"/>
  <c r="D1628" i="1" s="1"/>
  <c r="B1628" i="1" s="1" a="1"/>
  <c r="B1628" i="1" s="1"/>
  <c r="A1628" i="1" s="1" a="1"/>
  <c r="A1628" i="1" s="1"/>
  <c r="C1612" i="1" a="1"/>
  <c r="C1612" i="1" s="1"/>
  <c r="D1612" i="1" a="1"/>
  <c r="D1612" i="1" s="1"/>
  <c r="B1612" i="1" s="1" a="1"/>
  <c r="B1612" i="1" s="1"/>
  <c r="A1612" i="1" s="1" a="1"/>
  <c r="A1612" i="1" s="1"/>
  <c r="C1596" i="1" a="1"/>
  <c r="C1596" i="1" s="1"/>
  <c r="D1596" i="1" a="1"/>
  <c r="D1596" i="1" s="1"/>
  <c r="B1596" i="1" s="1" a="1"/>
  <c r="B1596" i="1" s="1"/>
  <c r="A1596" i="1" s="1" a="1"/>
  <c r="A1596" i="1" s="1"/>
  <c r="C1580" i="1" a="1"/>
  <c r="C1580" i="1" s="1"/>
  <c r="D1580" i="1" a="1"/>
  <c r="D1580" i="1" s="1"/>
  <c r="B1580" i="1" s="1" a="1"/>
  <c r="B1580" i="1" s="1"/>
  <c r="A1580" i="1" s="1" a="1"/>
  <c r="A1580" i="1" s="1"/>
  <c r="C1564" i="1" a="1"/>
  <c r="C1564" i="1" s="1"/>
  <c r="D1564" i="1" a="1"/>
  <c r="D1564" i="1" s="1"/>
  <c r="B1564" i="1" s="1" a="1"/>
  <c r="B1564" i="1" s="1"/>
  <c r="A1564" i="1" s="1" a="1"/>
  <c r="A1564" i="1" s="1"/>
  <c r="C1548" i="1" a="1"/>
  <c r="C1548" i="1" s="1"/>
  <c r="D1548" i="1" a="1"/>
  <c r="D1548" i="1" s="1"/>
  <c r="B1548" i="1" s="1" a="1"/>
  <c r="B1548" i="1" s="1"/>
  <c r="A1548" i="1" s="1" a="1"/>
  <c r="A1548" i="1" s="1"/>
  <c r="C1532" i="1" a="1"/>
  <c r="C1532" i="1" s="1"/>
  <c r="D1532" i="1" a="1"/>
  <c r="D1532" i="1" s="1"/>
  <c r="B1532" i="1" s="1" a="1"/>
  <c r="B1532" i="1" s="1"/>
  <c r="A1532" i="1" s="1" a="1"/>
  <c r="A1532" i="1" s="1"/>
  <c r="C1516" i="1" a="1"/>
  <c r="C1516" i="1" s="1"/>
  <c r="D1516" i="1" a="1"/>
  <c r="D1516" i="1" s="1"/>
  <c r="B1516" i="1" s="1" a="1"/>
  <c r="B1516" i="1" s="1"/>
  <c r="A1516" i="1" s="1" a="1"/>
  <c r="A1516" i="1" s="1"/>
  <c r="C1351" i="1" a="1"/>
  <c r="C1351" i="1" s="1"/>
  <c r="D1351" i="1" a="1"/>
  <c r="D1351" i="1" s="1"/>
  <c r="B1351" i="1" s="1" a="1"/>
  <c r="B1351" i="1" s="1"/>
  <c r="A1351" i="1" s="1" a="1"/>
  <c r="A1351" i="1" s="1"/>
  <c r="C1335" i="1" a="1"/>
  <c r="C1335" i="1" s="1"/>
  <c r="D1335" i="1" a="1"/>
  <c r="D1335" i="1" s="1"/>
  <c r="B1335" i="1" s="1" a="1"/>
  <c r="B1335" i="1" s="1"/>
  <c r="A1335" i="1" s="1" a="1"/>
  <c r="A1335" i="1" s="1"/>
  <c r="C1319" i="1" a="1"/>
  <c r="C1319" i="1" s="1"/>
  <c r="D1319" i="1" a="1"/>
  <c r="D1319" i="1" s="1"/>
  <c r="B1319" i="1" s="1" a="1"/>
  <c r="B1319" i="1" s="1"/>
  <c r="A1319" i="1" s="1" a="1"/>
  <c r="A1319" i="1" s="1"/>
  <c r="C1303" i="1" a="1"/>
  <c r="C1303" i="1" s="1"/>
  <c r="D1303" i="1" a="1"/>
  <c r="D1303" i="1" s="1"/>
  <c r="B1303" i="1" s="1" a="1"/>
  <c r="B1303" i="1" s="1"/>
  <c r="A1303" i="1" s="1" a="1"/>
  <c r="A1303" i="1" s="1"/>
  <c r="C1287" i="1" a="1"/>
  <c r="C1287" i="1" s="1"/>
  <c r="D1287" i="1" a="1"/>
  <c r="D1287" i="1" s="1"/>
  <c r="B1287" i="1" s="1" a="1"/>
  <c r="B1287" i="1" s="1"/>
  <c r="A1287" i="1" s="1" a="1"/>
  <c r="A1287" i="1" s="1"/>
  <c r="C1166" i="1" a="1"/>
  <c r="C1166" i="1" s="1"/>
  <c r="D1166" i="1" a="1"/>
  <c r="D1166" i="1" s="1"/>
  <c r="B1166" i="1" s="1" a="1"/>
  <c r="B1166" i="1" s="1"/>
  <c r="A1166" i="1" s="1" a="1"/>
  <c r="A1166" i="1" s="1"/>
  <c r="C1150" i="1" a="1"/>
  <c r="C1150" i="1" s="1"/>
  <c r="D1150" i="1" a="1"/>
  <c r="D1150" i="1" s="1"/>
  <c r="B1150" i="1" s="1" a="1"/>
  <c r="B1150" i="1" s="1"/>
  <c r="A1150" i="1" s="1" a="1"/>
  <c r="A1150" i="1" s="1"/>
  <c r="C1134" i="1" a="1"/>
  <c r="C1134" i="1" s="1"/>
  <c r="D1134" i="1" a="1"/>
  <c r="D1134" i="1" s="1"/>
  <c r="B1134" i="1" s="1" a="1"/>
  <c r="B1134" i="1" s="1"/>
  <c r="A1134" i="1" s="1" a="1"/>
  <c r="A1134" i="1" s="1"/>
  <c r="C1118" i="1" a="1"/>
  <c r="C1118" i="1" s="1"/>
  <c r="D1118" i="1" a="1"/>
  <c r="D1118" i="1" s="1"/>
  <c r="B1118" i="1" s="1" a="1"/>
  <c r="B1118" i="1" s="1"/>
  <c r="A1118" i="1" s="1" a="1"/>
  <c r="A1118" i="1" s="1"/>
  <c r="C1102" i="1" a="1"/>
  <c r="C1102" i="1" s="1"/>
  <c r="D1102" i="1" a="1"/>
  <c r="D1102" i="1" s="1"/>
  <c r="B1102" i="1" s="1" a="1"/>
  <c r="B1102" i="1" s="1"/>
  <c r="A1102" i="1" s="1" a="1"/>
  <c r="A1102" i="1" s="1"/>
  <c r="C1086" i="1" a="1"/>
  <c r="C1086" i="1" s="1"/>
  <c r="D1086" i="1" a="1"/>
  <c r="D1086" i="1" s="1"/>
  <c r="B1086" i="1" s="1" a="1"/>
  <c r="B1086" i="1" s="1"/>
  <c r="A1086" i="1" s="1" a="1"/>
  <c r="A1086" i="1" s="1"/>
  <c r="C1070" i="1" a="1"/>
  <c r="C1070" i="1" s="1"/>
  <c r="D1070" i="1" a="1"/>
  <c r="D1070" i="1" s="1"/>
  <c r="B1070" i="1" s="1" a="1"/>
  <c r="B1070" i="1" s="1"/>
  <c r="A1070" i="1" s="1" a="1"/>
  <c r="A1070" i="1" s="1"/>
  <c r="C1054" i="1" a="1"/>
  <c r="C1054" i="1" s="1"/>
  <c r="D1054" i="1" a="1"/>
  <c r="D1054" i="1" s="1"/>
  <c r="B1054" i="1" s="1" a="1"/>
  <c r="B1054" i="1" s="1"/>
  <c r="A1054" i="1" s="1" a="1"/>
  <c r="A1054" i="1" s="1"/>
  <c r="C1038" i="1" a="1"/>
  <c r="C1038" i="1" s="1"/>
  <c r="D1038" i="1" a="1"/>
  <c r="D1038" i="1" s="1"/>
  <c r="B1038" i="1" s="1" a="1"/>
  <c r="B1038" i="1" s="1"/>
  <c r="A1038" i="1" s="1" a="1"/>
  <c r="A1038" i="1" s="1"/>
  <c r="C1022" i="1" a="1"/>
  <c r="C1022" i="1" s="1"/>
  <c r="D1022" i="1" a="1"/>
  <c r="D1022" i="1" s="1"/>
  <c r="B1022" i="1" s="1" a="1"/>
  <c r="B1022" i="1" s="1"/>
  <c r="A1022" i="1" s="1" a="1"/>
  <c r="A1022" i="1" s="1"/>
  <c r="C1006" i="1" a="1"/>
  <c r="C1006" i="1" s="1"/>
  <c r="D1006" i="1" a="1"/>
  <c r="D1006" i="1" s="1"/>
  <c r="B1006" i="1" s="1" a="1"/>
  <c r="B1006" i="1" s="1"/>
  <c r="A1006" i="1" s="1" a="1"/>
  <c r="A1006" i="1" s="1"/>
  <c r="C990" i="1" a="1"/>
  <c r="C990" i="1" s="1"/>
  <c r="D990" i="1" a="1"/>
  <c r="D990" i="1" s="1"/>
  <c r="B990" i="1" s="1" a="1"/>
  <c r="B990" i="1" s="1"/>
  <c r="A990" i="1" s="1" a="1"/>
  <c r="A990" i="1" s="1"/>
  <c r="C974" i="1" a="1"/>
  <c r="C974" i="1" s="1"/>
  <c r="D974" i="1" a="1"/>
  <c r="D974" i="1" s="1"/>
  <c r="B974" i="1" s="1" a="1"/>
  <c r="B974" i="1" s="1"/>
  <c r="A974" i="1" s="1" a="1"/>
  <c r="A974" i="1" s="1"/>
  <c r="C958" i="1" a="1"/>
  <c r="C958" i="1" s="1"/>
  <c r="D958" i="1" a="1"/>
  <c r="D958" i="1" s="1"/>
  <c r="B958" i="1" s="1" a="1"/>
  <c r="B958" i="1" s="1"/>
  <c r="A958" i="1" s="1" a="1"/>
  <c r="A958" i="1" s="1"/>
  <c r="C942" i="1" a="1"/>
  <c r="C942" i="1" s="1"/>
  <c r="D942" i="1" a="1"/>
  <c r="D942" i="1" s="1"/>
  <c r="B942" i="1" s="1" a="1"/>
  <c r="B942" i="1" s="1"/>
  <c r="A942" i="1" s="1" a="1"/>
  <c r="A942" i="1" s="1"/>
  <c r="C926" i="1" a="1"/>
  <c r="C926" i="1" s="1"/>
  <c r="D926" i="1" a="1"/>
  <c r="D926" i="1" s="1"/>
  <c r="B926" i="1" s="1" a="1"/>
  <c r="B926" i="1" s="1"/>
  <c r="A926" i="1" s="1" a="1"/>
  <c r="A926" i="1" s="1"/>
  <c r="C910" i="1" a="1"/>
  <c r="C910" i="1" s="1"/>
  <c r="D910" i="1" a="1"/>
  <c r="D910" i="1" s="1"/>
  <c r="B910" i="1" s="1" a="1"/>
  <c r="B910" i="1" s="1"/>
  <c r="A910" i="1" s="1" a="1"/>
  <c r="A910" i="1" s="1"/>
  <c r="C894" i="1" a="1"/>
  <c r="C894" i="1" s="1"/>
  <c r="D894" i="1" a="1"/>
  <c r="D894" i="1" s="1"/>
  <c r="B894" i="1" s="1" a="1"/>
  <c r="B894" i="1" s="1"/>
  <c r="A894" i="1" s="1" a="1"/>
  <c r="A894" i="1" s="1"/>
  <c r="C878" i="1" a="1"/>
  <c r="C878" i="1" s="1"/>
  <c r="D878" i="1" a="1"/>
  <c r="D878" i="1" s="1"/>
  <c r="B878" i="1" s="1" a="1"/>
  <c r="B878" i="1" s="1"/>
  <c r="A878" i="1" s="1" a="1"/>
  <c r="A878" i="1" s="1"/>
  <c r="C862" i="1" a="1"/>
  <c r="C862" i="1" s="1"/>
  <c r="D862" i="1" a="1"/>
  <c r="D862" i="1" s="1"/>
  <c r="B862" i="1" s="1" a="1"/>
  <c r="B862" i="1" s="1"/>
  <c r="A862" i="1" s="1" a="1"/>
  <c r="A862" i="1" s="1"/>
  <c r="B16" i="1" a="1"/>
  <c r="B16" i="1" s="1"/>
  <c r="D311" i="1" a="1"/>
  <c r="D311" i="1" s="1"/>
  <c r="C311" i="1" a="1"/>
  <c r="C311" i="1" s="1"/>
  <c r="D30" i="1" a="1"/>
  <c r="D30" i="1" s="1"/>
  <c r="C30" i="1" a="1"/>
  <c r="C30" i="1" s="1"/>
  <c r="D846" i="1" a="1"/>
  <c r="D846" i="1" s="1"/>
  <c r="B846" i="1" s="1" a="1"/>
  <c r="B846" i="1" s="1"/>
  <c r="A846" i="1" s="1" a="1"/>
  <c r="A846" i="1" s="1"/>
  <c r="D838" i="1" a="1"/>
  <c r="D838" i="1" s="1"/>
  <c r="B838" i="1" s="1" a="1"/>
  <c r="B838" i="1" s="1"/>
  <c r="A838" i="1" s="1" a="1"/>
  <c r="A838" i="1" s="1"/>
  <c r="D830" i="1" a="1"/>
  <c r="D830" i="1" s="1"/>
  <c r="B830" i="1" s="1" a="1"/>
  <c r="B830" i="1" s="1"/>
  <c r="A830" i="1" s="1" a="1"/>
  <c r="A830" i="1" s="1"/>
  <c r="D822" i="1" a="1"/>
  <c r="D822" i="1" s="1"/>
  <c r="B822" i="1" s="1" a="1"/>
  <c r="B822" i="1" s="1"/>
  <c r="A822" i="1" s="1" a="1"/>
  <c r="A822" i="1" s="1"/>
  <c r="D814" i="1" a="1"/>
  <c r="D814" i="1" s="1"/>
  <c r="B814" i="1" s="1" a="1"/>
  <c r="B814" i="1" s="1"/>
  <c r="A814" i="1" s="1" a="1"/>
  <c r="A814" i="1" s="1"/>
  <c r="D806" i="1" a="1"/>
  <c r="D806" i="1" s="1"/>
  <c r="B806" i="1" s="1" a="1"/>
  <c r="B806" i="1" s="1"/>
  <c r="A806" i="1" s="1" a="1"/>
  <c r="A806" i="1" s="1"/>
  <c r="D798" i="1" a="1"/>
  <c r="D798" i="1" s="1"/>
  <c r="B798" i="1" s="1" a="1"/>
  <c r="B798" i="1" s="1"/>
  <c r="A798" i="1" s="1" a="1"/>
  <c r="A798" i="1" s="1"/>
  <c r="D790" i="1" a="1"/>
  <c r="D790" i="1" s="1"/>
  <c r="B790" i="1" s="1" a="1"/>
  <c r="B790" i="1" s="1"/>
  <c r="A790" i="1" s="1" a="1"/>
  <c r="A790" i="1" s="1"/>
  <c r="D780" i="1" a="1"/>
  <c r="D780" i="1" s="1"/>
  <c r="B780" i="1" s="1" a="1"/>
  <c r="B780" i="1" s="1"/>
  <c r="A780" i="1" s="1" a="1"/>
  <c r="A780" i="1" s="1"/>
  <c r="D772" i="1" a="1"/>
  <c r="D772" i="1" s="1"/>
  <c r="B772" i="1" s="1" a="1"/>
  <c r="B772" i="1" s="1"/>
  <c r="A772" i="1" s="1" a="1"/>
  <c r="A772" i="1" s="1"/>
  <c r="D764" i="1" a="1"/>
  <c r="D764" i="1" s="1"/>
  <c r="B764" i="1" s="1" a="1"/>
  <c r="B764" i="1" s="1"/>
  <c r="A764" i="1" s="1" a="1"/>
  <c r="A764" i="1" s="1"/>
  <c r="D756" i="1" a="1"/>
  <c r="D756" i="1" s="1"/>
  <c r="B756" i="1" s="1" a="1"/>
  <c r="B756" i="1" s="1"/>
  <c r="A756" i="1" s="1" a="1"/>
  <c r="A756" i="1" s="1"/>
  <c r="D748" i="1" a="1"/>
  <c r="D748" i="1" s="1"/>
  <c r="B748" i="1" s="1" a="1"/>
  <c r="B748" i="1" s="1"/>
  <c r="A748" i="1" s="1" a="1"/>
  <c r="A748" i="1" s="1"/>
  <c r="D740" i="1" a="1"/>
  <c r="D740" i="1" s="1"/>
  <c r="B740" i="1" s="1" a="1"/>
  <c r="B740" i="1" s="1"/>
  <c r="A740" i="1" s="1" a="1"/>
  <c r="A740" i="1" s="1"/>
  <c r="D732" i="1" a="1"/>
  <c r="D732" i="1" s="1"/>
  <c r="B732" i="1" s="1" a="1"/>
  <c r="B732" i="1" s="1"/>
  <c r="A732" i="1" s="1" a="1"/>
  <c r="A732" i="1" s="1"/>
  <c r="D724" i="1" a="1"/>
  <c r="D724" i="1" s="1"/>
  <c r="B724" i="1" s="1" a="1"/>
  <c r="B724" i="1" s="1"/>
  <c r="A724" i="1" s="1" a="1"/>
  <c r="A724" i="1" s="1"/>
  <c r="D716" i="1" a="1"/>
  <c r="D716" i="1" s="1"/>
  <c r="B716" i="1" s="1" a="1"/>
  <c r="B716" i="1" s="1"/>
  <c r="A716" i="1" s="1" a="1"/>
  <c r="A716" i="1" s="1"/>
  <c r="D653" i="1" a="1"/>
  <c r="D653" i="1" s="1"/>
  <c r="B653" i="1" s="1" a="1"/>
  <c r="B653" i="1" s="1"/>
  <c r="A653" i="1" s="1" a="1"/>
  <c r="A653" i="1" s="1"/>
  <c r="D645" i="1" a="1"/>
  <c r="D645" i="1" s="1"/>
  <c r="B645" i="1" s="1" a="1"/>
  <c r="B645" i="1" s="1"/>
  <c r="A645" i="1" s="1" a="1"/>
  <c r="A645" i="1" s="1"/>
  <c r="D637" i="1" a="1"/>
  <c r="D637" i="1" s="1"/>
  <c r="B637" i="1" s="1" a="1"/>
  <c r="B637" i="1" s="1"/>
  <c r="A637" i="1" s="1" a="1"/>
  <c r="A637" i="1" s="1"/>
  <c r="D629" i="1" a="1"/>
  <c r="D629" i="1" s="1"/>
  <c r="B629" i="1" s="1" a="1"/>
  <c r="B629" i="1" s="1"/>
  <c r="A629" i="1" s="1" a="1"/>
  <c r="A629" i="1" s="1"/>
  <c r="D621" i="1" a="1"/>
  <c r="D621" i="1" s="1"/>
  <c r="B621" i="1" s="1" a="1"/>
  <c r="B621" i="1" s="1"/>
  <c r="A621" i="1" s="1" a="1"/>
  <c r="A621" i="1" s="1"/>
  <c r="D619" i="1" a="1"/>
  <c r="D619" i="1" s="1"/>
  <c r="C619" i="1" a="1"/>
  <c r="C619" i="1" s="1"/>
  <c r="D583" i="1" a="1"/>
  <c r="D583" i="1" s="1"/>
  <c r="B583" i="1" s="1" a="1"/>
  <c r="B583" i="1" s="1"/>
  <c r="A583" i="1" s="1" a="1"/>
  <c r="A583" i="1" s="1"/>
  <c r="D575" i="1" a="1"/>
  <c r="D575" i="1" s="1"/>
  <c r="B575" i="1" s="1" a="1"/>
  <c r="B575" i="1" s="1"/>
  <c r="A575" i="1" s="1" a="1"/>
  <c r="A575" i="1" s="1"/>
  <c r="D567" i="1" a="1"/>
  <c r="D567" i="1" s="1"/>
  <c r="B567" i="1" s="1" a="1"/>
  <c r="B567" i="1" s="1"/>
  <c r="A567" i="1" s="1" a="1"/>
  <c r="A567" i="1" s="1"/>
  <c r="D559" i="1" a="1"/>
  <c r="D559" i="1" s="1"/>
  <c r="B559" i="1" s="1" a="1"/>
  <c r="B559" i="1" s="1"/>
  <c r="A559" i="1" s="1" a="1"/>
  <c r="A559" i="1" s="1"/>
  <c r="D551" i="1" a="1"/>
  <c r="D551" i="1" s="1"/>
  <c r="B551" i="1" s="1" a="1"/>
  <c r="B551" i="1" s="1"/>
  <c r="A551" i="1" s="1" a="1"/>
  <c r="A551" i="1" s="1"/>
  <c r="D543" i="1" a="1"/>
  <c r="D543" i="1" s="1"/>
  <c r="B543" i="1" s="1" a="1"/>
  <c r="B543" i="1" s="1"/>
  <c r="A543" i="1" s="1" a="1"/>
  <c r="A543" i="1" s="1"/>
  <c r="D535" i="1" a="1"/>
  <c r="D535" i="1" s="1"/>
  <c r="B535" i="1" s="1" a="1"/>
  <c r="B535" i="1" s="1"/>
  <c r="A535" i="1" s="1" a="1"/>
  <c r="A535" i="1" s="1"/>
  <c r="D527" i="1" a="1"/>
  <c r="D527" i="1" s="1"/>
  <c r="B527" i="1" s="1" a="1"/>
  <c r="B527" i="1" s="1"/>
  <c r="A527" i="1" s="1" a="1"/>
  <c r="A527" i="1" s="1"/>
  <c r="D519" i="1" a="1"/>
  <c r="D519" i="1" s="1"/>
  <c r="B519" i="1" s="1" a="1"/>
  <c r="B519" i="1" s="1"/>
  <c r="A519" i="1" s="1" a="1"/>
  <c r="A519" i="1" s="1"/>
  <c r="D511" i="1" a="1"/>
  <c r="D511" i="1" s="1"/>
  <c r="B511" i="1" s="1" a="1"/>
  <c r="B511" i="1" s="1"/>
  <c r="A511" i="1" s="1" a="1"/>
  <c r="A511" i="1" s="1"/>
  <c r="D503" i="1" a="1"/>
  <c r="D503" i="1" s="1"/>
  <c r="B503" i="1" s="1" a="1"/>
  <c r="B503" i="1" s="1"/>
  <c r="A503" i="1" s="1" a="1"/>
  <c r="A503" i="1" s="1"/>
  <c r="D495" i="1" a="1"/>
  <c r="D495" i="1" s="1"/>
  <c r="B495" i="1" s="1" a="1"/>
  <c r="B495" i="1" s="1"/>
  <c r="A495" i="1" s="1" a="1"/>
  <c r="A495" i="1" s="1"/>
  <c r="D487" i="1" a="1"/>
  <c r="D487" i="1" s="1"/>
  <c r="B487" i="1" s="1" a="1"/>
  <c r="B487" i="1" s="1"/>
  <c r="A487" i="1" s="1" a="1"/>
  <c r="A487" i="1" s="1"/>
  <c r="D479" i="1" a="1"/>
  <c r="D479" i="1" s="1"/>
  <c r="B479" i="1" s="1" a="1"/>
  <c r="B479" i="1" s="1"/>
  <c r="A479" i="1" s="1" a="1"/>
  <c r="A479" i="1" s="1"/>
  <c r="D471" i="1" a="1"/>
  <c r="D471" i="1" s="1"/>
  <c r="B471" i="1" s="1" a="1"/>
  <c r="B471" i="1" s="1"/>
  <c r="A471" i="1" s="1" a="1"/>
  <c r="A471" i="1" s="1"/>
  <c r="D463" i="1" a="1"/>
  <c r="D463" i="1" s="1"/>
  <c r="B463" i="1" s="1" a="1"/>
  <c r="B463" i="1" s="1"/>
  <c r="A463" i="1" s="1" a="1"/>
  <c r="A463" i="1" s="1"/>
  <c r="D455" i="1" a="1"/>
  <c r="D455" i="1" s="1"/>
  <c r="B455" i="1" s="1" a="1"/>
  <c r="B455" i="1" s="1"/>
  <c r="A455" i="1" s="1" a="1"/>
  <c r="A455" i="1" s="1"/>
  <c r="D447" i="1" a="1"/>
  <c r="D447" i="1" s="1"/>
  <c r="B447" i="1" s="1" a="1"/>
  <c r="B447" i="1" s="1"/>
  <c r="A447" i="1" s="1" a="1"/>
  <c r="A447" i="1" s="1"/>
  <c r="D439" i="1" a="1"/>
  <c r="D439" i="1" s="1"/>
  <c r="B439" i="1" s="1" a="1"/>
  <c r="B439" i="1" s="1"/>
  <c r="A439" i="1" s="1" a="1"/>
  <c r="A439" i="1" s="1"/>
  <c r="D431" i="1" a="1"/>
  <c r="D431" i="1" s="1"/>
  <c r="B431" i="1" s="1" a="1"/>
  <c r="B431" i="1" s="1"/>
  <c r="A431" i="1" s="1" a="1"/>
  <c r="A431" i="1" s="1"/>
  <c r="D423" i="1" a="1"/>
  <c r="D423" i="1" s="1"/>
  <c r="B423" i="1" s="1" a="1"/>
  <c r="B423" i="1" s="1"/>
  <c r="A423" i="1" s="1" a="1"/>
  <c r="A423" i="1" s="1"/>
  <c r="D415" i="1" a="1"/>
  <c r="D415" i="1" s="1"/>
  <c r="B415" i="1" s="1" a="1"/>
  <c r="B415" i="1" s="1"/>
  <c r="A415" i="1" s="1" a="1"/>
  <c r="A415" i="1" s="1"/>
  <c r="D407" i="1" a="1"/>
  <c r="D407" i="1" s="1"/>
  <c r="B407" i="1" s="1" a="1"/>
  <c r="B407" i="1" s="1"/>
  <c r="A407" i="1" s="1" a="1"/>
  <c r="A407" i="1" s="1"/>
  <c r="D399" i="1" a="1"/>
  <c r="D399" i="1" s="1"/>
  <c r="B399" i="1" s="1" a="1"/>
  <c r="B399" i="1" s="1"/>
  <c r="A399" i="1" s="1" a="1"/>
  <c r="A399" i="1" s="1"/>
  <c r="D391" i="1" a="1"/>
  <c r="D391" i="1" s="1"/>
  <c r="B391" i="1" s="1" a="1"/>
  <c r="B391" i="1" s="1"/>
  <c r="A391" i="1" s="1" a="1"/>
  <c r="A391" i="1" s="1"/>
  <c r="D383" i="1" a="1"/>
  <c r="D383" i="1" s="1"/>
  <c r="B383" i="1" s="1" a="1"/>
  <c r="B383" i="1" s="1"/>
  <c r="A383" i="1" s="1" a="1"/>
  <c r="A383" i="1" s="1"/>
  <c r="D375" i="1" a="1"/>
  <c r="D375" i="1" s="1"/>
  <c r="B375" i="1" s="1" a="1"/>
  <c r="B375" i="1" s="1"/>
  <c r="A375" i="1" s="1" a="1"/>
  <c r="A375" i="1" s="1"/>
  <c r="D367" i="1" a="1"/>
  <c r="D367" i="1" s="1"/>
  <c r="B367" i="1" s="1" a="1"/>
  <c r="B367" i="1" s="1"/>
  <c r="A367" i="1" s="1" a="1"/>
  <c r="A367" i="1" s="1"/>
  <c r="D314" i="1" a="1"/>
  <c r="D314" i="1" s="1"/>
  <c r="B314" i="1" s="1" a="1"/>
  <c r="B314" i="1" s="1"/>
  <c r="A314" i="1" s="1" a="1"/>
  <c r="A314" i="1" s="1"/>
  <c r="D284" i="1" a="1"/>
  <c r="D284" i="1" s="1"/>
  <c r="B284" i="1" s="1" a="1"/>
  <c r="B284" i="1" s="1"/>
  <c r="A284" i="1" s="1" a="1"/>
  <c r="A284" i="1" s="1"/>
  <c r="D276" i="1" a="1"/>
  <c r="D276" i="1" s="1"/>
  <c r="B276" i="1" s="1" a="1"/>
  <c r="B276" i="1" s="1"/>
  <c r="A276" i="1" s="1" a="1"/>
  <c r="A276" i="1" s="1"/>
  <c r="D268" i="1" a="1"/>
  <c r="D268" i="1" s="1"/>
  <c r="B268" i="1" s="1" a="1"/>
  <c r="B268" i="1" s="1"/>
  <c r="A268" i="1" s="1" a="1"/>
  <c r="A268" i="1" s="1"/>
  <c r="D260" i="1" a="1"/>
  <c r="D260" i="1" s="1"/>
  <c r="B260" i="1" s="1" a="1"/>
  <c r="B260" i="1" s="1"/>
  <c r="A260" i="1" s="1" a="1"/>
  <c r="A260" i="1" s="1"/>
  <c r="D252" i="1" a="1"/>
  <c r="D252" i="1" s="1"/>
  <c r="B252" i="1" s="1" a="1"/>
  <c r="B252" i="1" s="1"/>
  <c r="A252" i="1" s="1" a="1"/>
  <c r="A252" i="1" s="1"/>
  <c r="D244" i="1" a="1"/>
  <c r="D244" i="1" s="1"/>
  <c r="B244" i="1" s="1" a="1"/>
  <c r="B244" i="1" s="1"/>
  <c r="A244" i="1" s="1" a="1"/>
  <c r="A244" i="1" s="1"/>
  <c r="D236" i="1" a="1"/>
  <c r="D236" i="1" s="1"/>
  <c r="B236" i="1" s="1" a="1"/>
  <c r="B236" i="1" s="1"/>
  <c r="A236" i="1" s="1" a="1"/>
  <c r="A236" i="1" s="1"/>
  <c r="D228" i="1" a="1"/>
  <c r="D228" i="1" s="1"/>
  <c r="B228" i="1" s="1" a="1"/>
  <c r="B228" i="1" s="1"/>
  <c r="A228" i="1" s="1" a="1"/>
  <c r="A228" i="1" s="1"/>
  <c r="D220" i="1" a="1"/>
  <c r="D220" i="1" s="1"/>
  <c r="B220" i="1" s="1" a="1"/>
  <c r="B220" i="1" s="1"/>
  <c r="A220" i="1" s="1" a="1"/>
  <c r="A220" i="1" s="1"/>
  <c r="D212" i="1" a="1"/>
  <c r="D212" i="1" s="1"/>
  <c r="B212" i="1" s="1" a="1"/>
  <c r="B212" i="1" s="1"/>
  <c r="A212" i="1" s="1" a="1"/>
  <c r="A212" i="1" s="1"/>
  <c r="D204" i="1" a="1"/>
  <c r="D204" i="1" s="1"/>
  <c r="B204" i="1" s="1" a="1"/>
  <c r="B204" i="1" s="1"/>
  <c r="A204" i="1" s="1" a="1"/>
  <c r="A204" i="1" s="1"/>
  <c r="D196" i="1" a="1"/>
  <c r="D196" i="1" s="1"/>
  <c r="B196" i="1" s="1" a="1"/>
  <c r="B196" i="1" s="1"/>
  <c r="A196" i="1" s="1" a="1"/>
  <c r="A196" i="1" s="1"/>
  <c r="D188" i="1" a="1"/>
  <c r="D188" i="1" s="1"/>
  <c r="B188" i="1" s="1" a="1"/>
  <c r="B188" i="1" s="1"/>
  <c r="A188" i="1" s="1" a="1"/>
  <c r="A188" i="1" s="1"/>
  <c r="D180" i="1" a="1"/>
  <c r="D180" i="1" s="1"/>
  <c r="B180" i="1" s="1" a="1"/>
  <c r="B180" i="1" s="1"/>
  <c r="A180" i="1" s="1" a="1"/>
  <c r="A180" i="1" s="1"/>
  <c r="D172" i="1" a="1"/>
  <c r="D172" i="1" s="1"/>
  <c r="B172" i="1" s="1" a="1"/>
  <c r="B172" i="1" s="1"/>
  <c r="A172" i="1" s="1" a="1"/>
  <c r="A172" i="1" s="1"/>
  <c r="D164" i="1" a="1"/>
  <c r="D164" i="1" s="1"/>
  <c r="B164" i="1" s="1" a="1"/>
  <c r="B164" i="1" s="1"/>
  <c r="A164" i="1" s="1" a="1"/>
  <c r="A164" i="1" s="1"/>
  <c r="D159" i="1" a="1"/>
  <c r="D159" i="1" s="1"/>
  <c r="B159" i="1" s="1" a="1"/>
  <c r="B159" i="1" s="1"/>
  <c r="A159" i="1" s="1" a="1"/>
  <c r="A159" i="1" s="1"/>
  <c r="D151" i="1" a="1"/>
  <c r="D151" i="1" s="1"/>
  <c r="B151" i="1" s="1" a="1"/>
  <c r="B151" i="1" s="1"/>
  <c r="A151" i="1" s="1" a="1"/>
  <c r="A151" i="1" s="1"/>
  <c r="D91" i="1" a="1"/>
  <c r="D91" i="1" s="1"/>
  <c r="B91" i="1" s="1" a="1"/>
  <c r="B91" i="1" s="1"/>
  <c r="A91" i="1" s="1" a="1"/>
  <c r="A91" i="1" s="1"/>
  <c r="D76" i="1" a="1"/>
  <c r="D76" i="1" s="1"/>
  <c r="B76" i="1" s="1" a="1"/>
  <c r="B76" i="1" s="1"/>
  <c r="A76" i="1" s="1" a="1"/>
  <c r="A76" i="1" s="1"/>
  <c r="D68" i="1" a="1"/>
  <c r="D68" i="1" s="1"/>
  <c r="B68" i="1" s="1" a="1"/>
  <c r="B68" i="1" s="1"/>
  <c r="A68" i="1" s="1" a="1"/>
  <c r="A68" i="1" s="1"/>
  <c r="D52" i="1" a="1"/>
  <c r="D52" i="1" s="1"/>
  <c r="B52" i="1" s="1" a="1"/>
  <c r="B52" i="1" s="1"/>
  <c r="A52" i="1" s="1" a="1"/>
  <c r="A52" i="1" s="1"/>
  <c r="D44" i="1" a="1"/>
  <c r="D44" i="1" s="1"/>
  <c r="B44" i="1" s="1" a="1"/>
  <c r="B44" i="1" s="1"/>
  <c r="A44" i="1" s="1" a="1"/>
  <c r="A44" i="1" s="1"/>
  <c r="D36" i="1" a="1"/>
  <c r="D36" i="1" s="1"/>
  <c r="B36" i="1" s="1" a="1"/>
  <c r="B36" i="1" s="1"/>
  <c r="A36" i="1" s="1" a="1"/>
  <c r="A36" i="1" s="1"/>
  <c r="D1172" i="1" a="1"/>
  <c r="D1172" i="1" s="1"/>
  <c r="B1172" i="1" s="1" a="1"/>
  <c r="B1172" i="1" s="1"/>
  <c r="A1172" i="1" s="1" a="1"/>
  <c r="A1172" i="1" s="1"/>
  <c r="D1164" i="1" a="1"/>
  <c r="D1164" i="1" s="1"/>
  <c r="B1164" i="1" s="1" a="1"/>
  <c r="B1164" i="1" s="1"/>
  <c r="A1164" i="1" s="1" a="1"/>
  <c r="A1164" i="1" s="1"/>
  <c r="D1156" i="1" a="1"/>
  <c r="D1156" i="1" s="1"/>
  <c r="B1156" i="1" s="1" a="1"/>
  <c r="B1156" i="1" s="1"/>
  <c r="A1156" i="1" s="1" a="1"/>
  <c r="A1156" i="1" s="1"/>
  <c r="D1148" i="1" a="1"/>
  <c r="D1148" i="1" s="1"/>
  <c r="B1148" i="1" s="1" a="1"/>
  <c r="B1148" i="1" s="1"/>
  <c r="A1148" i="1" s="1" a="1"/>
  <c r="A1148" i="1" s="1"/>
  <c r="D1140" i="1" a="1"/>
  <c r="D1140" i="1" s="1"/>
  <c r="B1140" i="1" s="1" a="1"/>
  <c r="B1140" i="1" s="1"/>
  <c r="A1140" i="1" s="1" a="1"/>
  <c r="A1140" i="1" s="1"/>
  <c r="D1132" i="1" a="1"/>
  <c r="D1132" i="1" s="1"/>
  <c r="B1132" i="1" s="1" a="1"/>
  <c r="B1132" i="1" s="1"/>
  <c r="A1132" i="1" s="1" a="1"/>
  <c r="A1132" i="1" s="1"/>
  <c r="D1124" i="1" a="1"/>
  <c r="D1124" i="1" s="1"/>
  <c r="B1124" i="1" s="1" a="1"/>
  <c r="B1124" i="1" s="1"/>
  <c r="A1124" i="1" s="1" a="1"/>
  <c r="A1124" i="1" s="1"/>
  <c r="D1116" i="1" a="1"/>
  <c r="D1116" i="1" s="1"/>
  <c r="B1116" i="1" s="1" a="1"/>
  <c r="B1116" i="1" s="1"/>
  <c r="A1116" i="1" s="1" a="1"/>
  <c r="A1116" i="1" s="1"/>
  <c r="D1108" i="1" a="1"/>
  <c r="D1108" i="1" s="1"/>
  <c r="B1108" i="1" s="1" a="1"/>
  <c r="B1108" i="1" s="1"/>
  <c r="A1108" i="1" s="1" a="1"/>
  <c r="A1108" i="1" s="1"/>
  <c r="D1100" i="1" a="1"/>
  <c r="D1100" i="1" s="1"/>
  <c r="B1100" i="1" s="1" a="1"/>
  <c r="B1100" i="1" s="1"/>
  <c r="A1100" i="1" s="1" a="1"/>
  <c r="A1100" i="1" s="1"/>
  <c r="D1092" i="1" a="1"/>
  <c r="D1092" i="1" s="1"/>
  <c r="B1092" i="1" s="1" a="1"/>
  <c r="B1092" i="1" s="1"/>
  <c r="A1092" i="1" s="1" a="1"/>
  <c r="A1092" i="1" s="1"/>
  <c r="D1084" i="1" a="1"/>
  <c r="D1084" i="1" s="1"/>
  <c r="B1084" i="1" s="1" a="1"/>
  <c r="B1084" i="1" s="1"/>
  <c r="A1084" i="1" s="1" a="1"/>
  <c r="A1084" i="1" s="1"/>
  <c r="D1076" i="1" a="1"/>
  <c r="D1076" i="1" s="1"/>
  <c r="B1076" i="1" s="1" a="1"/>
  <c r="B1076" i="1" s="1"/>
  <c r="A1076" i="1" s="1" a="1"/>
  <c r="A1076" i="1" s="1"/>
  <c r="D1068" i="1" a="1"/>
  <c r="D1068" i="1" s="1"/>
  <c r="B1068" i="1" s="1" a="1"/>
  <c r="B1068" i="1" s="1"/>
  <c r="A1068" i="1" s="1" a="1"/>
  <c r="A1068" i="1" s="1"/>
  <c r="D1060" i="1" a="1"/>
  <c r="D1060" i="1" s="1"/>
  <c r="B1060" i="1" s="1" a="1"/>
  <c r="B1060" i="1" s="1"/>
  <c r="A1060" i="1" s="1" a="1"/>
  <c r="A1060" i="1" s="1"/>
  <c r="D1052" i="1" a="1"/>
  <c r="D1052" i="1" s="1"/>
  <c r="B1052" i="1" s="1" a="1"/>
  <c r="B1052" i="1" s="1"/>
  <c r="A1052" i="1" s="1" a="1"/>
  <c r="A1052" i="1" s="1"/>
  <c r="D1044" i="1" a="1"/>
  <c r="D1044" i="1" s="1"/>
  <c r="B1044" i="1" s="1" a="1"/>
  <c r="B1044" i="1" s="1"/>
  <c r="A1044" i="1" s="1" a="1"/>
  <c r="A1044" i="1" s="1"/>
  <c r="D1036" i="1" a="1"/>
  <c r="D1036" i="1" s="1"/>
  <c r="B1036" i="1" s="1" a="1"/>
  <c r="B1036" i="1" s="1"/>
  <c r="A1036" i="1" s="1" a="1"/>
  <c r="A1036" i="1" s="1"/>
  <c r="D1028" i="1" a="1"/>
  <c r="D1028" i="1" s="1"/>
  <c r="B1028" i="1" s="1" a="1"/>
  <c r="B1028" i="1" s="1"/>
  <c r="A1028" i="1" s="1" a="1"/>
  <c r="A1028" i="1" s="1"/>
  <c r="D1020" i="1" a="1"/>
  <c r="D1020" i="1" s="1"/>
  <c r="B1020" i="1" s="1" a="1"/>
  <c r="B1020" i="1" s="1"/>
  <c r="A1020" i="1" s="1" a="1"/>
  <c r="A1020" i="1" s="1"/>
  <c r="D3000" i="1" a="1"/>
  <c r="D3000" i="1" s="1"/>
  <c r="B3000" i="1" s="1" a="1"/>
  <c r="B3000" i="1" s="1"/>
  <c r="A3000" i="1" s="1" a="1"/>
  <c r="A3000" i="1" s="1"/>
  <c r="D2996" i="1" a="1"/>
  <c r="D2996" i="1" s="1"/>
  <c r="B2996" i="1" s="1" a="1"/>
  <c r="B2996" i="1" s="1"/>
  <c r="A2996" i="1" s="1" a="1"/>
  <c r="A2996" i="1" s="1"/>
  <c r="D2992" i="1" a="1"/>
  <c r="D2992" i="1" s="1"/>
  <c r="B2992" i="1" s="1" a="1"/>
  <c r="B2992" i="1" s="1"/>
  <c r="A2992" i="1" s="1" a="1"/>
  <c r="A2992" i="1" s="1"/>
  <c r="D2988" i="1" a="1"/>
  <c r="D2988" i="1" s="1"/>
  <c r="B2988" i="1" s="1" a="1"/>
  <c r="B2988" i="1" s="1"/>
  <c r="A2988" i="1" s="1" a="1"/>
  <c r="A2988" i="1" s="1"/>
  <c r="D2410" i="1" a="1"/>
  <c r="D2410" i="1" s="1"/>
  <c r="B2410" i="1" s="1" a="1"/>
  <c r="B2410" i="1" s="1"/>
  <c r="A2410" i="1" s="1" a="1"/>
  <c r="A2410" i="1" s="1"/>
  <c r="D2406" i="1" a="1"/>
  <c r="D2406" i="1" s="1"/>
  <c r="B2406" i="1" s="1" a="1"/>
  <c r="B2406" i="1" s="1"/>
  <c r="A2406" i="1" s="1" a="1"/>
  <c r="A2406" i="1" s="1"/>
  <c r="D2402" i="1" a="1"/>
  <c r="D2402" i="1" s="1"/>
  <c r="B2402" i="1" s="1" a="1"/>
  <c r="B2402" i="1" s="1"/>
  <c r="A2402" i="1" s="1" a="1"/>
  <c r="A2402" i="1" s="1"/>
  <c r="D2398" i="1" a="1"/>
  <c r="D2398" i="1" s="1"/>
  <c r="B2398" i="1" s="1" a="1"/>
  <c r="B2398" i="1" s="1"/>
  <c r="A2398" i="1" s="1" a="1"/>
  <c r="A2398" i="1" s="1"/>
  <c r="D2394" i="1" a="1"/>
  <c r="D2394" i="1" s="1"/>
  <c r="B2394" i="1" s="1" a="1"/>
  <c r="B2394" i="1" s="1"/>
  <c r="A2394" i="1" s="1" a="1"/>
  <c r="A2394" i="1" s="1"/>
  <c r="D2390" i="1" a="1"/>
  <c r="D2390" i="1" s="1"/>
  <c r="B2390" i="1" s="1" a="1"/>
  <c r="B2390" i="1" s="1"/>
  <c r="A2390" i="1" s="1" a="1"/>
  <c r="A2390" i="1" s="1"/>
  <c r="D2386" i="1" a="1"/>
  <c r="D2386" i="1" s="1"/>
  <c r="B2386" i="1" s="1" a="1"/>
  <c r="B2386" i="1" s="1"/>
  <c r="A2386" i="1" s="1" a="1"/>
  <c r="A2386" i="1" s="1"/>
  <c r="D2382" i="1" a="1"/>
  <c r="D2382" i="1" s="1"/>
  <c r="B2382" i="1" s="1" a="1"/>
  <c r="B2382" i="1" s="1"/>
  <c r="A2382" i="1" s="1" a="1"/>
  <c r="A2382" i="1" s="1"/>
  <c r="D2378" i="1" a="1"/>
  <c r="D2378" i="1" s="1"/>
  <c r="B2378" i="1" s="1" a="1"/>
  <c r="B2378" i="1" s="1"/>
  <c r="A2378" i="1" s="1" a="1"/>
  <c r="A2378" i="1" s="1"/>
  <c r="D2374" i="1" a="1"/>
  <c r="D2374" i="1" s="1"/>
  <c r="B2374" i="1" s="1" a="1"/>
  <c r="B2374" i="1" s="1"/>
  <c r="A2374" i="1" s="1" a="1"/>
  <c r="A2374" i="1" s="1"/>
  <c r="D2370" i="1" a="1"/>
  <c r="D2370" i="1" s="1"/>
  <c r="B2370" i="1" s="1" a="1"/>
  <c r="B2370" i="1" s="1"/>
  <c r="A2370" i="1" s="1" a="1"/>
  <c r="A2370" i="1" s="1"/>
  <c r="D2366" i="1" a="1"/>
  <c r="D2366" i="1" s="1"/>
  <c r="B2366" i="1" s="1" a="1"/>
  <c r="B2366" i="1" s="1"/>
  <c r="A2366" i="1" s="1" a="1"/>
  <c r="A2366" i="1" s="1"/>
  <c r="D2362" i="1" a="1"/>
  <c r="D2362" i="1" s="1"/>
  <c r="B2362" i="1" s="1" a="1"/>
  <c r="B2362" i="1" s="1"/>
  <c r="A2362" i="1" s="1" a="1"/>
  <c r="A2362" i="1" s="1"/>
  <c r="D2358" i="1" a="1"/>
  <c r="D2358" i="1" s="1"/>
  <c r="B2358" i="1" s="1" a="1"/>
  <c r="B2358" i="1" s="1"/>
  <c r="A2358" i="1" s="1" a="1"/>
  <c r="A2358" i="1" s="1"/>
  <c r="D2354" i="1" a="1"/>
  <c r="D2354" i="1" s="1"/>
  <c r="B2354" i="1" s="1" a="1"/>
  <c r="B2354" i="1" s="1"/>
  <c r="A2354" i="1" s="1" a="1"/>
  <c r="A2354" i="1" s="1"/>
  <c r="D2350" i="1" a="1"/>
  <c r="D2350" i="1" s="1"/>
  <c r="B2350" i="1" s="1" a="1"/>
  <c r="B2350" i="1" s="1"/>
  <c r="A2350" i="1" s="1" a="1"/>
  <c r="A2350" i="1" s="1"/>
  <c r="D2346" i="1" a="1"/>
  <c r="D2346" i="1" s="1"/>
  <c r="B2346" i="1" s="1" a="1"/>
  <c r="B2346" i="1" s="1"/>
  <c r="A2346" i="1" s="1" a="1"/>
  <c r="A2346" i="1" s="1"/>
  <c r="D2342" i="1" a="1"/>
  <c r="D2342" i="1" s="1"/>
  <c r="B2342" i="1" s="1" a="1"/>
  <c r="B2342" i="1" s="1"/>
  <c r="A2342" i="1" s="1" a="1"/>
  <c r="A2342" i="1" s="1"/>
  <c r="D2338" i="1" a="1"/>
  <c r="D2338" i="1" s="1"/>
  <c r="B2338" i="1" s="1" a="1"/>
  <c r="B2338" i="1" s="1"/>
  <c r="A2338" i="1" s="1" a="1"/>
  <c r="A2338" i="1" s="1"/>
  <c r="D2334" i="1" a="1"/>
  <c r="D2334" i="1" s="1"/>
  <c r="B2334" i="1" s="1" a="1"/>
  <c r="B2334" i="1" s="1"/>
  <c r="A2334" i="1" s="1" a="1"/>
  <c r="A2334" i="1" s="1"/>
  <c r="D2330" i="1" a="1"/>
  <c r="D2330" i="1" s="1"/>
  <c r="B2330" i="1" s="1" a="1"/>
  <c r="B2330" i="1" s="1"/>
  <c r="A2330" i="1" s="1" a="1"/>
  <c r="A2330" i="1" s="1"/>
  <c r="D2326" i="1" a="1"/>
  <c r="D2326" i="1" s="1"/>
  <c r="B2326" i="1" s="1" a="1"/>
  <c r="B2326" i="1" s="1"/>
  <c r="A2326" i="1" s="1" a="1"/>
  <c r="A2326" i="1" s="1"/>
  <c r="D2322" i="1" a="1"/>
  <c r="D2322" i="1" s="1"/>
  <c r="B2322" i="1" s="1" a="1"/>
  <c r="B2322" i="1" s="1"/>
  <c r="A2322" i="1" s="1" a="1"/>
  <c r="A2322" i="1" s="1"/>
  <c r="D2318" i="1" a="1"/>
  <c r="D2318" i="1" s="1"/>
  <c r="B2318" i="1" s="1" a="1"/>
  <c r="B2318" i="1" s="1"/>
  <c r="A2318" i="1" s="1" a="1"/>
  <c r="A2318" i="1" s="1"/>
  <c r="D2314" i="1" a="1"/>
  <c r="D2314" i="1" s="1"/>
  <c r="B2314" i="1" s="1" a="1"/>
  <c r="B2314" i="1" s="1"/>
  <c r="A2314" i="1" s="1" a="1"/>
  <c r="A2314" i="1" s="1"/>
  <c r="D2310" i="1" a="1"/>
  <c r="D2310" i="1" s="1"/>
  <c r="B2310" i="1" s="1" a="1"/>
  <c r="B2310" i="1" s="1"/>
  <c r="A2310" i="1" s="1" a="1"/>
  <c r="A2310" i="1" s="1"/>
  <c r="D2306" i="1" a="1"/>
  <c r="D2306" i="1" s="1"/>
  <c r="B2306" i="1" s="1" a="1"/>
  <c r="B2306" i="1" s="1"/>
  <c r="A2306" i="1" s="1" a="1"/>
  <c r="A2306" i="1" s="1"/>
  <c r="D2302" i="1" a="1"/>
  <c r="D2302" i="1" s="1"/>
  <c r="B2302" i="1" s="1" a="1"/>
  <c r="B2302" i="1" s="1"/>
  <c r="A2302" i="1" s="1" a="1"/>
  <c r="A2302" i="1" s="1"/>
  <c r="D2298" i="1" a="1"/>
  <c r="D2298" i="1" s="1"/>
  <c r="B2298" i="1" s="1" a="1"/>
  <c r="B2298" i="1" s="1"/>
  <c r="A2298" i="1" s="1" a="1"/>
  <c r="A2298" i="1" s="1"/>
  <c r="D2294" i="1" a="1"/>
  <c r="D2294" i="1" s="1"/>
  <c r="B2294" i="1" s="1" a="1"/>
  <c r="B2294" i="1" s="1"/>
  <c r="A2294" i="1" s="1" a="1"/>
  <c r="A2294" i="1" s="1"/>
  <c r="D2290" i="1" a="1"/>
  <c r="D2290" i="1" s="1"/>
  <c r="B2290" i="1" s="1" a="1"/>
  <c r="B2290" i="1" s="1"/>
  <c r="A2290" i="1" s="1" a="1"/>
  <c r="A2290" i="1" s="1"/>
  <c r="D2286" i="1" a="1"/>
  <c r="D2286" i="1" s="1"/>
  <c r="B2286" i="1" s="1" a="1"/>
  <c r="B2286" i="1" s="1"/>
  <c r="A2286" i="1" s="1" a="1"/>
  <c r="A2286" i="1" s="1"/>
  <c r="D2282" i="1" a="1"/>
  <c r="D2282" i="1" s="1"/>
  <c r="B2282" i="1" s="1" a="1"/>
  <c r="B2282" i="1" s="1"/>
  <c r="A2282" i="1" s="1" a="1"/>
  <c r="A2282" i="1" s="1"/>
  <c r="D2278" i="1" a="1"/>
  <c r="D2278" i="1" s="1"/>
  <c r="B2278" i="1" s="1" a="1"/>
  <c r="B2278" i="1" s="1"/>
  <c r="A2278" i="1" s="1" a="1"/>
  <c r="A2278" i="1" s="1"/>
  <c r="D2274" i="1" a="1"/>
  <c r="D2274" i="1" s="1"/>
  <c r="B2274" i="1" s="1" a="1"/>
  <c r="B2274" i="1" s="1"/>
  <c r="A2274" i="1" s="1" a="1"/>
  <c r="A2274" i="1" s="1"/>
  <c r="D2270" i="1" a="1"/>
  <c r="D2270" i="1" s="1"/>
  <c r="B2270" i="1" s="1" a="1"/>
  <c r="B2270" i="1" s="1"/>
  <c r="A2270" i="1" s="1" a="1"/>
  <c r="A2270" i="1" s="1"/>
  <c r="D2266" i="1" a="1"/>
  <c r="D2266" i="1" s="1"/>
  <c r="B2266" i="1" s="1" a="1"/>
  <c r="B2266" i="1" s="1"/>
  <c r="A2266" i="1" s="1" a="1"/>
  <c r="A2266" i="1" s="1"/>
  <c r="D2262" i="1" a="1"/>
  <c r="D2262" i="1" s="1"/>
  <c r="B2262" i="1" s="1" a="1"/>
  <c r="B2262" i="1" s="1"/>
  <c r="A2262" i="1" s="1" a="1"/>
  <c r="A2262" i="1" s="1"/>
  <c r="D2258" i="1" a="1"/>
  <c r="D2258" i="1" s="1"/>
  <c r="B2258" i="1" s="1" a="1"/>
  <c r="B2258" i="1" s="1"/>
  <c r="A2258" i="1" s="1" a="1"/>
  <c r="A2258" i="1" s="1"/>
  <c r="D2254" i="1" a="1"/>
  <c r="D2254" i="1" s="1"/>
  <c r="B2254" i="1" s="1" a="1"/>
  <c r="B2254" i="1" s="1"/>
  <c r="A2254" i="1" s="1" a="1"/>
  <c r="A2254" i="1" s="1"/>
  <c r="D2250" i="1" a="1"/>
  <c r="D2250" i="1" s="1"/>
  <c r="B2250" i="1" s="1" a="1"/>
  <c r="B2250" i="1" s="1"/>
  <c r="A2250" i="1" s="1" a="1"/>
  <c r="A2250" i="1" s="1"/>
  <c r="D2246" i="1" a="1"/>
  <c r="D2246" i="1" s="1"/>
  <c r="B2246" i="1" s="1" a="1"/>
  <c r="B2246" i="1" s="1"/>
  <c r="A2246" i="1" s="1" a="1"/>
  <c r="A2246" i="1" s="1"/>
  <c r="D2242" i="1" a="1"/>
  <c r="D2242" i="1" s="1"/>
  <c r="B2242" i="1" s="1" a="1"/>
  <c r="B2242" i="1" s="1"/>
  <c r="A2242" i="1" s="1" a="1"/>
  <c r="A2242" i="1" s="1"/>
  <c r="D2238" i="1" a="1"/>
  <c r="D2238" i="1" s="1"/>
  <c r="B2238" i="1" s="1" a="1"/>
  <c r="B2238" i="1" s="1"/>
  <c r="A2238" i="1" s="1" a="1"/>
  <c r="A2238" i="1" s="1"/>
  <c r="D2234" i="1" a="1"/>
  <c r="D2234" i="1" s="1"/>
  <c r="B2234" i="1" s="1" a="1"/>
  <c r="B2234" i="1" s="1"/>
  <c r="A2234" i="1" s="1" a="1"/>
  <c r="A2234" i="1" s="1"/>
  <c r="D2230" i="1" a="1"/>
  <c r="D2230" i="1" s="1"/>
  <c r="B2230" i="1" s="1" a="1"/>
  <c r="B2230" i="1" s="1"/>
  <c r="A2230" i="1" s="1" a="1"/>
  <c r="A2230" i="1" s="1"/>
  <c r="D2226" i="1" a="1"/>
  <c r="D2226" i="1" s="1"/>
  <c r="B2226" i="1" s="1" a="1"/>
  <c r="B2226" i="1" s="1"/>
  <c r="A2226" i="1" s="1" a="1"/>
  <c r="A2226" i="1" s="1"/>
  <c r="D2222" i="1" a="1"/>
  <c r="D2222" i="1" s="1"/>
  <c r="B2222" i="1" s="1" a="1"/>
  <c r="B2222" i="1" s="1"/>
  <c r="A2222" i="1" s="1" a="1"/>
  <c r="A2222" i="1" s="1"/>
  <c r="D2218" i="1" a="1"/>
  <c r="D2218" i="1" s="1"/>
  <c r="B2218" i="1" s="1" a="1"/>
  <c r="B2218" i="1" s="1"/>
  <c r="A2218" i="1" s="1" a="1"/>
  <c r="A2218" i="1" s="1"/>
  <c r="D2214" i="1" a="1"/>
  <c r="D2214" i="1" s="1"/>
  <c r="B2214" i="1" s="1" a="1"/>
  <c r="B2214" i="1" s="1"/>
  <c r="A2214" i="1" s="1" a="1"/>
  <c r="A2214" i="1" s="1"/>
  <c r="D2210" i="1" a="1"/>
  <c r="D2210" i="1" s="1"/>
  <c r="B2210" i="1" s="1" a="1"/>
  <c r="B2210" i="1" s="1"/>
  <c r="A2210" i="1" s="1" a="1"/>
  <c r="A2210" i="1" s="1"/>
  <c r="D2206" i="1" a="1"/>
  <c r="D2206" i="1" s="1"/>
  <c r="B2206" i="1" s="1" a="1"/>
  <c r="B2206" i="1" s="1"/>
  <c r="A2206" i="1" s="1" a="1"/>
  <c r="A2206" i="1" s="1"/>
  <c r="D2202" i="1" a="1"/>
  <c r="D2202" i="1" s="1"/>
  <c r="B2202" i="1" s="1" a="1"/>
  <c r="B2202" i="1" s="1"/>
  <c r="A2202" i="1" s="1" a="1"/>
  <c r="A2202" i="1" s="1"/>
  <c r="D2198" i="1" a="1"/>
  <c r="D2198" i="1" s="1"/>
  <c r="B2198" i="1" s="1" a="1"/>
  <c r="B2198" i="1" s="1"/>
  <c r="A2198" i="1" s="1" a="1"/>
  <c r="A2198" i="1" s="1"/>
  <c r="D2194" i="1" a="1"/>
  <c r="D2194" i="1" s="1"/>
  <c r="B2194" i="1" s="1" a="1"/>
  <c r="B2194" i="1" s="1"/>
  <c r="A2194" i="1" s="1" a="1"/>
  <c r="A2194" i="1" s="1"/>
  <c r="D2190" i="1" a="1"/>
  <c r="D2190" i="1" s="1"/>
  <c r="B2190" i="1" s="1" a="1"/>
  <c r="B2190" i="1" s="1"/>
  <c r="A2190" i="1" s="1" a="1"/>
  <c r="A2190" i="1" s="1"/>
  <c r="D2186" i="1" a="1"/>
  <c r="D2186" i="1" s="1"/>
  <c r="B2186" i="1" s="1" a="1"/>
  <c r="B2186" i="1" s="1"/>
  <c r="A2186" i="1" s="1" a="1"/>
  <c r="A2186" i="1" s="1"/>
  <c r="D2182" i="1" a="1"/>
  <c r="D2182" i="1" s="1"/>
  <c r="B2182" i="1" s="1" a="1"/>
  <c r="B2182" i="1" s="1"/>
  <c r="A2182" i="1" s="1" a="1"/>
  <c r="A2182" i="1" s="1"/>
  <c r="D2178" i="1" a="1"/>
  <c r="D2178" i="1" s="1"/>
  <c r="B2178" i="1" s="1" a="1"/>
  <c r="B2178" i="1" s="1"/>
  <c r="A2178" i="1" s="1" a="1"/>
  <c r="A2178" i="1" s="1"/>
  <c r="D2174" i="1" a="1"/>
  <c r="D2174" i="1" s="1"/>
  <c r="B2174" i="1" s="1" a="1"/>
  <c r="B2174" i="1" s="1"/>
  <c r="A2174" i="1" s="1" a="1"/>
  <c r="A2174" i="1" s="1"/>
  <c r="D2170" i="1" a="1"/>
  <c r="D2170" i="1" s="1"/>
  <c r="B2170" i="1" s="1" a="1"/>
  <c r="B2170" i="1" s="1"/>
  <c r="A2170" i="1" s="1" a="1"/>
  <c r="A2170" i="1" s="1"/>
  <c r="D2166" i="1" a="1"/>
  <c r="D2166" i="1" s="1"/>
  <c r="B2166" i="1" s="1" a="1"/>
  <c r="B2166" i="1" s="1"/>
  <c r="A2166" i="1" s="1" a="1"/>
  <c r="A2166" i="1" s="1"/>
  <c r="D2162" i="1" a="1"/>
  <c r="D2162" i="1" s="1"/>
  <c r="B2162" i="1" s="1" a="1"/>
  <c r="B2162" i="1" s="1"/>
  <c r="A2162" i="1" s="1" a="1"/>
  <c r="A2162" i="1" s="1"/>
  <c r="D2158" i="1" a="1"/>
  <c r="D2158" i="1" s="1"/>
  <c r="B2158" i="1" s="1" a="1"/>
  <c r="B2158" i="1" s="1"/>
  <c r="A2158" i="1" s="1" a="1"/>
  <c r="A2158" i="1" s="1"/>
  <c r="D2154" i="1" a="1"/>
  <c r="D2154" i="1" s="1"/>
  <c r="B2154" i="1" s="1" a="1"/>
  <c r="B2154" i="1" s="1"/>
  <c r="A2154" i="1" s="1" a="1"/>
  <c r="A2154" i="1" s="1"/>
  <c r="D2150" i="1" a="1"/>
  <c r="D2150" i="1" s="1"/>
  <c r="B2150" i="1" s="1" a="1"/>
  <c r="B2150" i="1" s="1"/>
  <c r="A2150" i="1" s="1" a="1"/>
  <c r="A2150" i="1" s="1"/>
  <c r="D2146" i="1" a="1"/>
  <c r="D2146" i="1" s="1"/>
  <c r="B2146" i="1" s="1" a="1"/>
  <c r="B2146" i="1" s="1"/>
  <c r="A2146" i="1" s="1" a="1"/>
  <c r="A2146" i="1" s="1"/>
  <c r="D2142" i="1" a="1"/>
  <c r="D2142" i="1" s="1"/>
  <c r="B2142" i="1" s="1" a="1"/>
  <c r="B2142" i="1" s="1"/>
  <c r="A2142" i="1" s="1" a="1"/>
  <c r="A2142" i="1" s="1"/>
  <c r="D2138" i="1" a="1"/>
  <c r="D2138" i="1" s="1"/>
  <c r="B2138" i="1" s="1" a="1"/>
  <c r="B2138" i="1" s="1"/>
  <c r="A2138" i="1" s="1" a="1"/>
  <c r="A2138" i="1" s="1"/>
  <c r="D2134" i="1" a="1"/>
  <c r="D2134" i="1" s="1"/>
  <c r="B2134" i="1" s="1" a="1"/>
  <c r="B2134" i="1" s="1"/>
  <c r="A2134" i="1" s="1" a="1"/>
  <c r="A2134" i="1" s="1"/>
  <c r="D2130" i="1" a="1"/>
  <c r="D2130" i="1" s="1"/>
  <c r="B2130" i="1" s="1" a="1"/>
  <c r="B2130" i="1" s="1"/>
  <c r="A2130" i="1" s="1" a="1"/>
  <c r="A2130" i="1" s="1"/>
  <c r="D2126" i="1" a="1"/>
  <c r="D2126" i="1" s="1"/>
  <c r="B2126" i="1" s="1" a="1"/>
  <c r="B2126" i="1" s="1"/>
  <c r="A2126" i="1" s="1" a="1"/>
  <c r="A2126" i="1" s="1"/>
  <c r="D2122" i="1" a="1"/>
  <c r="D2122" i="1" s="1"/>
  <c r="B2122" i="1" s="1" a="1"/>
  <c r="B2122" i="1" s="1"/>
  <c r="A2122" i="1" s="1" a="1"/>
  <c r="A2122" i="1" s="1"/>
  <c r="D2118" i="1" a="1"/>
  <c r="D2118" i="1" s="1"/>
  <c r="B2118" i="1" s="1" a="1"/>
  <c r="B2118" i="1" s="1"/>
  <c r="A2118" i="1" s="1" a="1"/>
  <c r="A2118" i="1" s="1"/>
  <c r="D2114" i="1" a="1"/>
  <c r="D2114" i="1" s="1"/>
  <c r="B2114" i="1" s="1" a="1"/>
  <c r="B2114" i="1" s="1"/>
  <c r="A2114" i="1" s="1" a="1"/>
  <c r="A2114" i="1" s="1"/>
  <c r="D2110" i="1" a="1"/>
  <c r="D2110" i="1" s="1"/>
  <c r="B2110" i="1" s="1" a="1"/>
  <c r="B2110" i="1" s="1"/>
  <c r="A2110" i="1" s="1" a="1"/>
  <c r="A2110" i="1" s="1"/>
  <c r="D2106" i="1" a="1"/>
  <c r="D2106" i="1" s="1"/>
  <c r="B2106" i="1" s="1" a="1"/>
  <c r="B2106" i="1" s="1"/>
  <c r="A2106" i="1" s="1" a="1"/>
  <c r="A2106" i="1" s="1"/>
  <c r="D2102" i="1" a="1"/>
  <c r="D2102" i="1" s="1"/>
  <c r="B2102" i="1" s="1" a="1"/>
  <c r="B2102" i="1" s="1"/>
  <c r="A2102" i="1" s="1" a="1"/>
  <c r="A2102" i="1" s="1"/>
  <c r="D2098" i="1" a="1"/>
  <c r="D2098" i="1" s="1"/>
  <c r="B2098" i="1" s="1" a="1"/>
  <c r="B2098" i="1" s="1"/>
  <c r="A2098" i="1" s="1" a="1"/>
  <c r="A2098" i="1" s="1"/>
  <c r="D2094" i="1" a="1"/>
  <c r="D2094" i="1" s="1"/>
  <c r="B2094" i="1" s="1" a="1"/>
  <c r="B2094" i="1" s="1"/>
  <c r="A2094" i="1" s="1" a="1"/>
  <c r="A2094" i="1" s="1"/>
  <c r="D2090" i="1" a="1"/>
  <c r="D2090" i="1" s="1"/>
  <c r="B2090" i="1" s="1" a="1"/>
  <c r="B2090" i="1" s="1"/>
  <c r="A2090" i="1" s="1" a="1"/>
  <c r="A2090" i="1" s="1"/>
  <c r="D2086" i="1" a="1"/>
  <c r="D2086" i="1" s="1"/>
  <c r="B2086" i="1" s="1" a="1"/>
  <c r="B2086" i="1" s="1"/>
  <c r="A2086" i="1" s="1" a="1"/>
  <c r="A2086" i="1" s="1"/>
  <c r="D2082" i="1" a="1"/>
  <c r="D2082" i="1" s="1"/>
  <c r="B2082" i="1" s="1" a="1"/>
  <c r="B2082" i="1" s="1"/>
  <c r="A2082" i="1" s="1" a="1"/>
  <c r="A2082" i="1" s="1"/>
  <c r="D2078" i="1" a="1"/>
  <c r="D2078" i="1" s="1"/>
  <c r="B2078" i="1" s="1" a="1"/>
  <c r="B2078" i="1" s="1"/>
  <c r="A2078" i="1" s="1" a="1"/>
  <c r="A2078" i="1" s="1"/>
  <c r="D2074" i="1" a="1"/>
  <c r="D2074" i="1" s="1"/>
  <c r="B2074" i="1" s="1" a="1"/>
  <c r="B2074" i="1" s="1"/>
  <c r="A2074" i="1" s="1" a="1"/>
  <c r="A2074" i="1" s="1"/>
  <c r="D2070" i="1" a="1"/>
  <c r="D2070" i="1" s="1"/>
  <c r="B2070" i="1" s="1" a="1"/>
  <c r="B2070" i="1" s="1"/>
  <c r="A2070" i="1" s="1" a="1"/>
  <c r="A2070" i="1" s="1"/>
  <c r="D2066" i="1" a="1"/>
  <c r="D2066" i="1" s="1"/>
  <c r="B2066" i="1" s="1" a="1"/>
  <c r="B2066" i="1" s="1"/>
  <c r="A2066" i="1" s="1" a="1"/>
  <c r="A2066" i="1" s="1"/>
  <c r="D2062" i="1" a="1"/>
  <c r="D2062" i="1" s="1"/>
  <c r="B2062" i="1" s="1" a="1"/>
  <c r="B2062" i="1" s="1"/>
  <c r="A2062" i="1" s="1" a="1"/>
  <c r="A2062" i="1" s="1"/>
  <c r="D2058" i="1" a="1"/>
  <c r="D2058" i="1" s="1"/>
  <c r="B2058" i="1" s="1" a="1"/>
  <c r="B2058" i="1" s="1"/>
  <c r="A2058" i="1" s="1" a="1"/>
  <c r="A2058" i="1" s="1"/>
  <c r="D2054" i="1" a="1"/>
  <c r="D2054" i="1" s="1"/>
  <c r="B2054" i="1" s="1" a="1"/>
  <c r="B2054" i="1" s="1"/>
  <c r="A2054" i="1" s="1" a="1"/>
  <c r="A2054" i="1" s="1"/>
  <c r="D2050" i="1" a="1"/>
  <c r="D2050" i="1" s="1"/>
  <c r="B2050" i="1" s="1" a="1"/>
  <c r="B2050" i="1" s="1"/>
  <c r="A2050" i="1" s="1" a="1"/>
  <c r="A2050" i="1" s="1"/>
  <c r="D2046" i="1" a="1"/>
  <c r="D2046" i="1" s="1"/>
  <c r="B2046" i="1" s="1" a="1"/>
  <c r="B2046" i="1" s="1"/>
  <c r="A2046" i="1" s="1" a="1"/>
  <c r="A2046" i="1" s="1"/>
  <c r="D2042" i="1" a="1"/>
  <c r="D2042" i="1" s="1"/>
  <c r="B2042" i="1" s="1" a="1"/>
  <c r="B2042" i="1" s="1"/>
  <c r="A2042" i="1" s="1" a="1"/>
  <c r="A2042" i="1" s="1"/>
  <c r="D2038" i="1" a="1"/>
  <c r="D2038" i="1" s="1"/>
  <c r="B2038" i="1" s="1" a="1"/>
  <c r="B2038" i="1" s="1"/>
  <c r="A2038" i="1" s="1" a="1"/>
  <c r="A2038" i="1" s="1"/>
  <c r="D2034" i="1" a="1"/>
  <c r="D2034" i="1" s="1"/>
  <c r="B2034" i="1" s="1" a="1"/>
  <c r="B2034" i="1" s="1"/>
  <c r="A2034" i="1" s="1" a="1"/>
  <c r="A2034" i="1" s="1"/>
  <c r="D2030" i="1" a="1"/>
  <c r="D2030" i="1" s="1"/>
  <c r="B2030" i="1" s="1" a="1"/>
  <c r="B2030" i="1" s="1"/>
  <c r="A2030" i="1" s="1" a="1"/>
  <c r="A2030" i="1" s="1"/>
  <c r="D2026" i="1" a="1"/>
  <c r="D2026" i="1" s="1"/>
  <c r="B2026" i="1" s="1" a="1"/>
  <c r="B2026" i="1" s="1"/>
  <c r="A2026" i="1" s="1" a="1"/>
  <c r="A2026" i="1" s="1"/>
  <c r="D2022" i="1" a="1"/>
  <c r="D2022" i="1" s="1"/>
  <c r="B2022" i="1" s="1" a="1"/>
  <c r="B2022" i="1" s="1"/>
  <c r="A2022" i="1" s="1" a="1"/>
  <c r="A2022" i="1" s="1"/>
  <c r="D2018" i="1" a="1"/>
  <c r="D2018" i="1" s="1"/>
  <c r="B2018" i="1" s="1" a="1"/>
  <c r="B2018" i="1" s="1"/>
  <c r="A2018" i="1" s="1" a="1"/>
  <c r="A2018" i="1" s="1"/>
  <c r="D2014" i="1" a="1"/>
  <c r="D2014" i="1" s="1"/>
  <c r="B2014" i="1" s="1" a="1"/>
  <c r="B2014" i="1" s="1"/>
  <c r="A2014" i="1" s="1" a="1"/>
  <c r="A2014" i="1" s="1"/>
  <c r="D2010" i="1" a="1"/>
  <c r="D2010" i="1" s="1"/>
  <c r="B2010" i="1" s="1" a="1"/>
  <c r="B2010" i="1" s="1"/>
  <c r="A2010" i="1" s="1" a="1"/>
  <c r="A2010" i="1" s="1"/>
  <c r="D2006" i="1" a="1"/>
  <c r="D2006" i="1" s="1"/>
  <c r="B2006" i="1" s="1" a="1"/>
  <c r="B2006" i="1" s="1"/>
  <c r="A2006" i="1" s="1" a="1"/>
  <c r="A2006" i="1" s="1"/>
  <c r="D2002" i="1" a="1"/>
  <c r="D2002" i="1" s="1"/>
  <c r="B2002" i="1" s="1" a="1"/>
  <c r="B2002" i="1" s="1"/>
  <c r="A2002" i="1" s="1" a="1"/>
  <c r="A2002" i="1" s="1"/>
  <c r="D1998" i="1" a="1"/>
  <c r="D1998" i="1" s="1"/>
  <c r="B1998" i="1" s="1" a="1"/>
  <c r="B1998" i="1" s="1"/>
  <c r="A1998" i="1" s="1" a="1"/>
  <c r="A1998" i="1" s="1"/>
  <c r="D1994" i="1" a="1"/>
  <c r="D1994" i="1" s="1"/>
  <c r="B1994" i="1" s="1" a="1"/>
  <c r="B1994" i="1" s="1"/>
  <c r="A1994" i="1" s="1" a="1"/>
  <c r="A1994" i="1" s="1"/>
  <c r="D1990" i="1" a="1"/>
  <c r="D1990" i="1" s="1"/>
  <c r="B1990" i="1" s="1" a="1"/>
  <c r="B1990" i="1" s="1"/>
  <c r="A1990" i="1" s="1" a="1"/>
  <c r="A1990" i="1" s="1"/>
  <c r="D1986" i="1" a="1"/>
  <c r="D1986" i="1" s="1"/>
  <c r="B1986" i="1" s="1" a="1"/>
  <c r="B1986" i="1" s="1"/>
  <c r="A1986" i="1" s="1" a="1"/>
  <c r="A1986" i="1" s="1"/>
  <c r="D1982" i="1" a="1"/>
  <c r="D1982" i="1" s="1"/>
  <c r="B1982" i="1" s="1" a="1"/>
  <c r="B1982" i="1" s="1"/>
  <c r="A1982" i="1" s="1" a="1"/>
  <c r="A1982" i="1" s="1"/>
  <c r="D1978" i="1" a="1"/>
  <c r="D1978" i="1" s="1"/>
  <c r="B1978" i="1" s="1" a="1"/>
  <c r="B1978" i="1" s="1"/>
  <c r="A1978" i="1" s="1" a="1"/>
  <c r="A1978" i="1" s="1"/>
  <c r="D1974" i="1" a="1"/>
  <c r="D1974" i="1" s="1"/>
  <c r="B1974" i="1" s="1" a="1"/>
  <c r="B1974" i="1" s="1"/>
  <c r="A1974" i="1" s="1" a="1"/>
  <c r="A1974" i="1" s="1"/>
  <c r="D1970" i="1" a="1"/>
  <c r="D1970" i="1" s="1"/>
  <c r="B1970" i="1" s="1" a="1"/>
  <c r="B1970" i="1" s="1"/>
  <c r="A1970" i="1" s="1" a="1"/>
  <c r="A1970" i="1" s="1"/>
  <c r="D1966" i="1" a="1"/>
  <c r="D1966" i="1" s="1"/>
  <c r="B1966" i="1" s="1" a="1"/>
  <c r="B1966" i="1" s="1"/>
  <c r="A1966" i="1" s="1" a="1"/>
  <c r="A1966" i="1" s="1"/>
  <c r="D1962" i="1" a="1"/>
  <c r="D1962" i="1" s="1"/>
  <c r="B1962" i="1" s="1" a="1"/>
  <c r="B1962" i="1" s="1"/>
  <c r="A1962" i="1" s="1" a="1"/>
  <c r="A1962" i="1" s="1"/>
  <c r="D1958" i="1" a="1"/>
  <c r="D1958" i="1" s="1"/>
  <c r="B1958" i="1" s="1" a="1"/>
  <c r="B1958" i="1" s="1"/>
  <c r="A1958" i="1" s="1" a="1"/>
  <c r="A1958" i="1" s="1"/>
  <c r="D1954" i="1" a="1"/>
  <c r="D1954" i="1" s="1"/>
  <c r="B1954" i="1" s="1" a="1"/>
  <c r="B1954" i="1" s="1"/>
  <c r="A1954" i="1" s="1" a="1"/>
  <c r="A1954" i="1" s="1"/>
  <c r="D1950" i="1" a="1"/>
  <c r="D1950" i="1" s="1"/>
  <c r="B1950" i="1" s="1" a="1"/>
  <c r="B1950" i="1" s="1"/>
  <c r="A1950" i="1" s="1" a="1"/>
  <c r="A1950" i="1" s="1"/>
  <c r="D1946" i="1" a="1"/>
  <c r="D1946" i="1" s="1"/>
  <c r="B1946" i="1" s="1" a="1"/>
  <c r="B1946" i="1" s="1"/>
  <c r="A1946" i="1" s="1" a="1"/>
  <c r="A1946" i="1" s="1"/>
  <c r="D1942" i="1" a="1"/>
  <c r="D1942" i="1" s="1"/>
  <c r="B1942" i="1" s="1" a="1"/>
  <c r="B1942" i="1" s="1"/>
  <c r="A1942" i="1" s="1" a="1"/>
  <c r="A1942" i="1" s="1"/>
  <c r="D1938" i="1" a="1"/>
  <c r="D1938" i="1" s="1"/>
  <c r="B1938" i="1" s="1" a="1"/>
  <c r="B1938" i="1" s="1"/>
  <c r="A1938" i="1" s="1" a="1"/>
  <c r="A1938" i="1" s="1"/>
  <c r="D1934" i="1" a="1"/>
  <c r="D1934" i="1" s="1"/>
  <c r="B1934" i="1" s="1" a="1"/>
  <c r="B1934" i="1" s="1"/>
  <c r="A1934" i="1" s="1" a="1"/>
  <c r="A1934" i="1" s="1"/>
  <c r="D1930" i="1" a="1"/>
  <c r="D1930" i="1" s="1"/>
  <c r="B1930" i="1" s="1" a="1"/>
  <c r="B1930" i="1" s="1"/>
  <c r="A1930" i="1" s="1" a="1"/>
  <c r="A1930" i="1" s="1"/>
  <c r="D1926" i="1" a="1"/>
  <c r="D1926" i="1" s="1"/>
  <c r="B1926" i="1" s="1" a="1"/>
  <c r="B1926" i="1" s="1"/>
  <c r="A1926" i="1" s="1" a="1"/>
  <c r="A1926" i="1" s="1"/>
  <c r="D1922" i="1" a="1"/>
  <c r="D1922" i="1" s="1"/>
  <c r="B1922" i="1" s="1" a="1"/>
  <c r="B1922" i="1" s="1"/>
  <c r="A1922" i="1" s="1" a="1"/>
  <c r="A1922" i="1" s="1"/>
  <c r="D1918" i="1" a="1"/>
  <c r="D1918" i="1" s="1"/>
  <c r="B1918" i="1" s="1" a="1"/>
  <c r="B1918" i="1" s="1"/>
  <c r="A1918" i="1" s="1" a="1"/>
  <c r="A1918" i="1" s="1"/>
  <c r="D1914" i="1" a="1"/>
  <c r="D1914" i="1" s="1"/>
  <c r="B1914" i="1" s="1" a="1"/>
  <c r="B1914" i="1" s="1"/>
  <c r="A1914" i="1" s="1" a="1"/>
  <c r="A1914" i="1" s="1"/>
  <c r="D1910" i="1" a="1"/>
  <c r="D1910" i="1" s="1"/>
  <c r="B1910" i="1" s="1" a="1"/>
  <c r="B1910" i="1" s="1"/>
  <c r="A1910" i="1" s="1" a="1"/>
  <c r="A1910" i="1" s="1"/>
  <c r="D1906" i="1" a="1"/>
  <c r="D1906" i="1" s="1"/>
  <c r="B1906" i="1" s="1" a="1"/>
  <c r="B1906" i="1" s="1"/>
  <c r="A1906" i="1" s="1" a="1"/>
  <c r="A1906" i="1" s="1"/>
  <c r="D1902" i="1" a="1"/>
  <c r="D1902" i="1" s="1"/>
  <c r="B1902" i="1" s="1" a="1"/>
  <c r="B1902" i="1" s="1"/>
  <c r="A1902" i="1" s="1" a="1"/>
  <c r="A1902" i="1" s="1"/>
  <c r="D1898" i="1" a="1"/>
  <c r="D1898" i="1" s="1"/>
  <c r="B1898" i="1" s="1" a="1"/>
  <c r="B1898" i="1" s="1"/>
  <c r="A1898" i="1" s="1" a="1"/>
  <c r="A1898" i="1" s="1"/>
  <c r="D1894" i="1" a="1"/>
  <c r="D1894" i="1" s="1"/>
  <c r="B1894" i="1" s="1" a="1"/>
  <c r="B1894" i="1" s="1"/>
  <c r="A1894" i="1" s="1" a="1"/>
  <c r="A1894" i="1" s="1"/>
  <c r="D1890" i="1" a="1"/>
  <c r="D1890" i="1" s="1"/>
  <c r="B1890" i="1" s="1" a="1"/>
  <c r="B1890" i="1" s="1"/>
  <c r="A1890" i="1" s="1" a="1"/>
  <c r="A1890" i="1" s="1"/>
  <c r="D1886" i="1" a="1"/>
  <c r="D1886" i="1" s="1"/>
  <c r="B1886" i="1" s="1" a="1"/>
  <c r="B1886" i="1" s="1"/>
  <c r="A1886" i="1" s="1" a="1"/>
  <c r="A1886" i="1" s="1"/>
  <c r="D1882" i="1" a="1"/>
  <c r="D1882" i="1" s="1"/>
  <c r="B1882" i="1" s="1" a="1"/>
  <c r="B1882" i="1" s="1"/>
  <c r="A1882" i="1" s="1" a="1"/>
  <c r="A1882" i="1" s="1"/>
  <c r="D1878" i="1" a="1"/>
  <c r="D1878" i="1" s="1"/>
  <c r="B1878" i="1" s="1" a="1"/>
  <c r="B1878" i="1" s="1"/>
  <c r="A1878" i="1" s="1" a="1"/>
  <c r="A1878" i="1" s="1"/>
  <c r="D1874" i="1" a="1"/>
  <c r="D1874" i="1" s="1"/>
  <c r="B1874" i="1" s="1" a="1"/>
  <c r="B1874" i="1" s="1"/>
  <c r="A1874" i="1" s="1" a="1"/>
  <c r="A1874" i="1" s="1"/>
  <c r="D1870" i="1" a="1"/>
  <c r="D1870" i="1" s="1"/>
  <c r="B1870" i="1" s="1" a="1"/>
  <c r="B1870" i="1" s="1"/>
  <c r="A1870" i="1" s="1" a="1"/>
  <c r="A1870" i="1" s="1"/>
  <c r="D1866" i="1" a="1"/>
  <c r="D1866" i="1" s="1"/>
  <c r="B1866" i="1" s="1" a="1"/>
  <c r="B1866" i="1" s="1"/>
  <c r="A1866" i="1" s="1" a="1"/>
  <c r="A1866" i="1" s="1"/>
  <c r="D1862" i="1" a="1"/>
  <c r="D1862" i="1" s="1"/>
  <c r="B1862" i="1" s="1" a="1"/>
  <c r="B1862" i="1" s="1"/>
  <c r="A1862" i="1" s="1" a="1"/>
  <c r="A1862" i="1" s="1"/>
  <c r="D1858" i="1" a="1"/>
  <c r="D1858" i="1" s="1"/>
  <c r="B1858" i="1" s="1" a="1"/>
  <c r="B1858" i="1" s="1"/>
  <c r="A1858" i="1" s="1" a="1"/>
  <c r="A1858" i="1" s="1"/>
  <c r="D1854" i="1" a="1"/>
  <c r="D1854" i="1" s="1"/>
  <c r="B1854" i="1" s="1" a="1"/>
  <c r="B1854" i="1" s="1"/>
  <c r="A1854" i="1" s="1" a="1"/>
  <c r="A1854" i="1" s="1"/>
  <c r="D1850" i="1" a="1"/>
  <c r="D1850" i="1" s="1"/>
  <c r="B1850" i="1" s="1" a="1"/>
  <c r="B1850" i="1" s="1"/>
  <c r="A1850" i="1" s="1" a="1"/>
  <c r="A1850" i="1" s="1"/>
  <c r="D1846" i="1" a="1"/>
  <c r="D1846" i="1" s="1"/>
  <c r="B1846" i="1" s="1" a="1"/>
  <c r="B1846" i="1" s="1"/>
  <c r="A1846" i="1" s="1" a="1"/>
  <c r="A1846" i="1" s="1"/>
  <c r="D1842" i="1" a="1"/>
  <c r="D1842" i="1" s="1"/>
  <c r="B1842" i="1" s="1" a="1"/>
  <c r="B1842" i="1" s="1"/>
  <c r="A1842" i="1" s="1" a="1"/>
  <c r="A1842" i="1" s="1"/>
  <c r="D1838" i="1" a="1"/>
  <c r="D1838" i="1" s="1"/>
  <c r="B1838" i="1" s="1" a="1"/>
  <c r="B1838" i="1" s="1"/>
  <c r="A1838" i="1" s="1" a="1"/>
  <c r="A1838" i="1" s="1"/>
  <c r="D1834" i="1" a="1"/>
  <c r="D1834" i="1" s="1"/>
  <c r="B1834" i="1" s="1" a="1"/>
  <c r="B1834" i="1" s="1"/>
  <c r="A1834" i="1" s="1" a="1"/>
  <c r="A1834" i="1" s="1"/>
  <c r="D1830" i="1" a="1"/>
  <c r="D1830" i="1" s="1"/>
  <c r="B1830" i="1" s="1" a="1"/>
  <c r="B1830" i="1" s="1"/>
  <c r="A1830" i="1" s="1" a="1"/>
  <c r="A1830" i="1" s="1"/>
  <c r="D1826" i="1" a="1"/>
  <c r="D1826" i="1" s="1"/>
  <c r="B1826" i="1" s="1" a="1"/>
  <c r="B1826" i="1" s="1"/>
  <c r="A1826" i="1" s="1" a="1"/>
  <c r="A1826" i="1" s="1"/>
  <c r="D1822" i="1" a="1"/>
  <c r="D1822" i="1" s="1"/>
  <c r="B1822" i="1" s="1" a="1"/>
  <c r="B1822" i="1" s="1"/>
  <c r="A1822" i="1" s="1" a="1"/>
  <c r="A1822" i="1" s="1"/>
  <c r="D1818" i="1" a="1"/>
  <c r="D1818" i="1" s="1"/>
  <c r="B1818" i="1" s="1" a="1"/>
  <c r="B1818" i="1" s="1"/>
  <c r="A1818" i="1" s="1" a="1"/>
  <c r="A1818" i="1" s="1"/>
  <c r="D1814" i="1" a="1"/>
  <c r="D1814" i="1" s="1"/>
  <c r="B1814" i="1" s="1" a="1"/>
  <c r="B1814" i="1" s="1"/>
  <c r="A1814" i="1" s="1" a="1"/>
  <c r="A1814" i="1" s="1"/>
  <c r="D1810" i="1" a="1"/>
  <c r="D1810" i="1" s="1"/>
  <c r="B1810" i="1" s="1" a="1"/>
  <c r="B1810" i="1" s="1"/>
  <c r="A1810" i="1" s="1" a="1"/>
  <c r="A1810" i="1" s="1"/>
  <c r="D1806" i="1" a="1"/>
  <c r="D1806" i="1" s="1"/>
  <c r="B1806" i="1" s="1" a="1"/>
  <c r="B1806" i="1" s="1"/>
  <c r="A1806" i="1" s="1" a="1"/>
  <c r="A1806" i="1" s="1"/>
  <c r="D1802" i="1" a="1"/>
  <c r="D1802" i="1" s="1"/>
  <c r="B1802" i="1" s="1" a="1"/>
  <c r="B1802" i="1" s="1"/>
  <c r="A1802" i="1" s="1" a="1"/>
  <c r="A1802" i="1" s="1"/>
  <c r="D1798" i="1" a="1"/>
  <c r="D1798" i="1" s="1"/>
  <c r="B1798" i="1" s="1" a="1"/>
  <c r="B1798" i="1" s="1"/>
  <c r="A1798" i="1" s="1" a="1"/>
  <c r="A1798" i="1" s="1"/>
  <c r="D1794" i="1" a="1"/>
  <c r="D1794" i="1" s="1"/>
  <c r="B1794" i="1" s="1" a="1"/>
  <c r="B1794" i="1" s="1"/>
  <c r="A1794" i="1" s="1" a="1"/>
  <c r="A1794" i="1" s="1"/>
  <c r="D1790" i="1" a="1"/>
  <c r="D1790" i="1" s="1"/>
  <c r="B1790" i="1" s="1" a="1"/>
  <c r="B1790" i="1" s="1"/>
  <c r="A1790" i="1" s="1" a="1"/>
  <c r="A1790" i="1" s="1"/>
  <c r="D1786" i="1" a="1"/>
  <c r="D1786" i="1" s="1"/>
  <c r="B1786" i="1" s="1" a="1"/>
  <c r="B1786" i="1" s="1"/>
  <c r="A1786" i="1" s="1" a="1"/>
  <c r="A1786" i="1" s="1"/>
  <c r="D1782" i="1" a="1"/>
  <c r="D1782" i="1" s="1"/>
  <c r="B1782" i="1" s="1" a="1"/>
  <c r="B1782" i="1" s="1"/>
  <c r="A1782" i="1" s="1" a="1"/>
  <c r="A1782" i="1" s="1"/>
  <c r="D1778" i="1" a="1"/>
  <c r="D1778" i="1" s="1"/>
  <c r="B1778" i="1" s="1" a="1"/>
  <c r="B1778" i="1" s="1"/>
  <c r="A1778" i="1" s="1" a="1"/>
  <c r="A1778" i="1" s="1"/>
  <c r="D1774" i="1" a="1"/>
  <c r="D1774" i="1" s="1"/>
  <c r="B1774" i="1" s="1" a="1"/>
  <c r="B1774" i="1" s="1"/>
  <c r="A1774" i="1" s="1" a="1"/>
  <c r="A1774" i="1" s="1"/>
  <c r="D1770" i="1" a="1"/>
  <c r="D1770" i="1" s="1"/>
  <c r="B1770" i="1" s="1" a="1"/>
  <c r="B1770" i="1" s="1"/>
  <c r="A1770" i="1" s="1" a="1"/>
  <c r="A1770" i="1" s="1"/>
  <c r="D1766" i="1" a="1"/>
  <c r="D1766" i="1" s="1"/>
  <c r="B1766" i="1" s="1" a="1"/>
  <c r="B1766" i="1" s="1"/>
  <c r="A1766" i="1" s="1" a="1"/>
  <c r="A1766" i="1" s="1"/>
  <c r="D1762" i="1" a="1"/>
  <c r="D1762" i="1" s="1"/>
  <c r="B1762" i="1" s="1" a="1"/>
  <c r="B1762" i="1" s="1"/>
  <c r="A1762" i="1" s="1" a="1"/>
  <c r="A1762" i="1" s="1"/>
  <c r="D1758" i="1" a="1"/>
  <c r="D1758" i="1" s="1"/>
  <c r="B1758" i="1" s="1" a="1"/>
  <c r="B1758" i="1" s="1"/>
  <c r="A1758" i="1" s="1" a="1"/>
  <c r="A1758" i="1" s="1"/>
  <c r="D1754" i="1" a="1"/>
  <c r="D1754" i="1" s="1"/>
  <c r="B1754" i="1" s="1" a="1"/>
  <c r="B1754" i="1" s="1"/>
  <c r="A1754" i="1" s="1" a="1"/>
  <c r="A1754" i="1" s="1"/>
  <c r="D1750" i="1" a="1"/>
  <c r="D1750" i="1" s="1"/>
  <c r="B1750" i="1" s="1" a="1"/>
  <c r="B1750" i="1" s="1"/>
  <c r="A1750" i="1" s="1" a="1"/>
  <c r="A1750" i="1" s="1"/>
  <c r="D1746" i="1" a="1"/>
  <c r="D1746" i="1" s="1"/>
  <c r="B1746" i="1" s="1" a="1"/>
  <c r="B1746" i="1" s="1"/>
  <c r="A1746" i="1" s="1" a="1"/>
  <c r="A1746" i="1" s="1"/>
  <c r="D1742" i="1" a="1"/>
  <c r="D1742" i="1" s="1"/>
  <c r="B1742" i="1" s="1" a="1"/>
  <c r="B1742" i="1" s="1"/>
  <c r="A1742" i="1" s="1" a="1"/>
  <c r="A1742" i="1" s="1"/>
  <c r="D1738" i="1" a="1"/>
  <c r="D1738" i="1" s="1"/>
  <c r="B1738" i="1" s="1" a="1"/>
  <c r="B1738" i="1" s="1"/>
  <c r="A1738" i="1" s="1" a="1"/>
  <c r="A1738" i="1" s="1"/>
  <c r="D1734" i="1" a="1"/>
  <c r="D1734" i="1" s="1"/>
  <c r="B1734" i="1" s="1" a="1"/>
  <c r="B1734" i="1" s="1"/>
  <c r="A1734" i="1" s="1" a="1"/>
  <c r="A1734" i="1" s="1"/>
  <c r="D1730" i="1" a="1"/>
  <c r="D1730" i="1" s="1"/>
  <c r="B1730" i="1" s="1" a="1"/>
  <c r="B1730" i="1" s="1"/>
  <c r="A1730" i="1" s="1" a="1"/>
  <c r="A1730" i="1" s="1"/>
  <c r="D1726" i="1" a="1"/>
  <c r="D1726" i="1" s="1"/>
  <c r="B1726" i="1" s="1" a="1"/>
  <c r="B1726" i="1" s="1"/>
  <c r="A1726" i="1" s="1" a="1"/>
  <c r="A1726" i="1" s="1"/>
  <c r="D1722" i="1" a="1"/>
  <c r="D1722" i="1" s="1"/>
  <c r="B1722" i="1" s="1" a="1"/>
  <c r="B1722" i="1" s="1"/>
  <c r="A1722" i="1" s="1" a="1"/>
  <c r="A1722" i="1" s="1"/>
  <c r="D1718" i="1" a="1"/>
  <c r="D1718" i="1" s="1"/>
  <c r="B1718" i="1" s="1" a="1"/>
  <c r="B1718" i="1" s="1"/>
  <c r="A1718" i="1" s="1" a="1"/>
  <c r="A1718" i="1" s="1"/>
  <c r="D1714" i="1" a="1"/>
  <c r="D1714" i="1" s="1"/>
  <c r="B1714" i="1" s="1" a="1"/>
  <c r="B1714" i="1" s="1"/>
  <c r="A1714" i="1" s="1" a="1"/>
  <c r="A1714" i="1" s="1"/>
  <c r="D1710" i="1" a="1"/>
  <c r="D1710" i="1" s="1"/>
  <c r="B1710" i="1" s="1" a="1"/>
  <c r="B1710" i="1" s="1"/>
  <c r="A1710" i="1" s="1" a="1"/>
  <c r="A1710" i="1" s="1"/>
  <c r="D1706" i="1" a="1"/>
  <c r="D1706" i="1" s="1"/>
  <c r="B1706" i="1" s="1" a="1"/>
  <c r="B1706" i="1" s="1"/>
  <c r="A1706" i="1" s="1" a="1"/>
  <c r="A1706" i="1" s="1"/>
  <c r="D1702" i="1" a="1"/>
  <c r="D1702" i="1" s="1"/>
  <c r="B1702" i="1" s="1" a="1"/>
  <c r="B1702" i="1" s="1"/>
  <c r="A1702" i="1" s="1" a="1"/>
  <c r="A1702" i="1" s="1"/>
  <c r="D1698" i="1" a="1"/>
  <c r="D1698" i="1" s="1"/>
  <c r="B1698" i="1" s="1" a="1"/>
  <c r="B1698" i="1" s="1"/>
  <c r="A1698" i="1" s="1" a="1"/>
  <c r="A1698" i="1" s="1"/>
  <c r="D1694" i="1" a="1"/>
  <c r="D1694" i="1" s="1"/>
  <c r="B1694" i="1" s="1" a="1"/>
  <c r="B1694" i="1" s="1"/>
  <c r="A1694" i="1" s="1" a="1"/>
  <c r="A1694" i="1" s="1"/>
  <c r="D1690" i="1" a="1"/>
  <c r="D1690" i="1" s="1"/>
  <c r="B1690" i="1" s="1" a="1"/>
  <c r="B1690" i="1" s="1"/>
  <c r="A1690" i="1" s="1" a="1"/>
  <c r="A1690" i="1" s="1"/>
  <c r="D1686" i="1" a="1"/>
  <c r="D1686" i="1" s="1"/>
  <c r="B1686" i="1" s="1" a="1"/>
  <c r="B1686" i="1" s="1"/>
  <c r="A1686" i="1" s="1" a="1"/>
  <c r="A1686" i="1" s="1"/>
  <c r="D1682" i="1" a="1"/>
  <c r="D1682" i="1" s="1"/>
  <c r="B1682" i="1" s="1" a="1"/>
  <c r="B1682" i="1" s="1"/>
  <c r="A1682" i="1" s="1" a="1"/>
  <c r="A1682" i="1" s="1"/>
  <c r="D1678" i="1" a="1"/>
  <c r="D1678" i="1" s="1"/>
  <c r="B1678" i="1" s="1" a="1"/>
  <c r="B1678" i="1" s="1"/>
  <c r="A1678" i="1" s="1" a="1"/>
  <c r="A1678" i="1" s="1"/>
  <c r="D1674" i="1" a="1"/>
  <c r="D1674" i="1" s="1"/>
  <c r="B1674" i="1" s="1" a="1"/>
  <c r="B1674" i="1" s="1"/>
  <c r="A1674" i="1" s="1" a="1"/>
  <c r="A1674" i="1" s="1"/>
  <c r="D1670" i="1" a="1"/>
  <c r="D1670" i="1" s="1"/>
  <c r="B1670" i="1" s="1" a="1"/>
  <c r="B1670" i="1" s="1"/>
  <c r="A1670" i="1" s="1" a="1"/>
  <c r="A1670" i="1" s="1"/>
  <c r="D1666" i="1" a="1"/>
  <c r="D1666" i="1" s="1"/>
  <c r="B1666" i="1" s="1" a="1"/>
  <c r="B1666" i="1" s="1"/>
  <c r="A1666" i="1" s="1" a="1"/>
  <c r="A1666" i="1" s="1"/>
  <c r="D1662" i="1" a="1"/>
  <c r="D1662" i="1" s="1"/>
  <c r="B1662" i="1" s="1" a="1"/>
  <c r="B1662" i="1" s="1"/>
  <c r="A1662" i="1" s="1" a="1"/>
  <c r="A1662" i="1" s="1"/>
  <c r="D1658" i="1" a="1"/>
  <c r="D1658" i="1" s="1"/>
  <c r="B1658" i="1" s="1" a="1"/>
  <c r="B1658" i="1" s="1"/>
  <c r="A1658" i="1" s="1" a="1"/>
  <c r="A1658" i="1" s="1"/>
  <c r="D1654" i="1" a="1"/>
  <c r="D1654" i="1" s="1"/>
  <c r="B1654" i="1" s="1" a="1"/>
  <c r="B1654" i="1" s="1"/>
  <c r="A1654" i="1" s="1" a="1"/>
  <c r="A1654" i="1" s="1"/>
  <c r="D1650" i="1" a="1"/>
  <c r="D1650" i="1" s="1"/>
  <c r="B1650" i="1" s="1" a="1"/>
  <c r="B1650" i="1" s="1"/>
  <c r="A1650" i="1" s="1" a="1"/>
  <c r="A1650" i="1" s="1"/>
  <c r="D1646" i="1" a="1"/>
  <c r="D1646" i="1" s="1"/>
  <c r="B1646" i="1" s="1" a="1"/>
  <c r="B1646" i="1" s="1"/>
  <c r="A1646" i="1" s="1" a="1"/>
  <c r="A1646" i="1" s="1"/>
  <c r="D1642" i="1" a="1"/>
  <c r="D1642" i="1" s="1"/>
  <c r="B1642" i="1" s="1" a="1"/>
  <c r="B1642" i="1" s="1"/>
  <c r="A1642" i="1" s="1" a="1"/>
  <c r="A1642" i="1" s="1"/>
  <c r="D1638" i="1" a="1"/>
  <c r="D1638" i="1" s="1"/>
  <c r="B1638" i="1" s="1" a="1"/>
  <c r="B1638" i="1" s="1"/>
  <c r="A1638" i="1" s="1" a="1"/>
  <c r="A1638" i="1" s="1"/>
  <c r="D1634" i="1" a="1"/>
  <c r="D1634" i="1" s="1"/>
  <c r="B1634" i="1" s="1" a="1"/>
  <c r="B1634" i="1" s="1"/>
  <c r="A1634" i="1" s="1" a="1"/>
  <c r="A1634" i="1" s="1"/>
  <c r="D1630" i="1" a="1"/>
  <c r="D1630" i="1" s="1"/>
  <c r="B1630" i="1" s="1" a="1"/>
  <c r="B1630" i="1" s="1"/>
  <c r="A1630" i="1" s="1" a="1"/>
  <c r="A1630" i="1" s="1"/>
  <c r="D1626" i="1" a="1"/>
  <c r="D1626" i="1" s="1"/>
  <c r="B1626" i="1" s="1" a="1"/>
  <c r="B1626" i="1" s="1"/>
  <c r="A1626" i="1" s="1" a="1"/>
  <c r="A1626" i="1" s="1"/>
  <c r="D1622" i="1" a="1"/>
  <c r="D1622" i="1" s="1"/>
  <c r="B1622" i="1" s="1" a="1"/>
  <c r="B1622" i="1" s="1"/>
  <c r="A1622" i="1" s="1" a="1"/>
  <c r="A1622" i="1" s="1"/>
  <c r="D1618" i="1" a="1"/>
  <c r="D1618" i="1" s="1"/>
  <c r="B1618" i="1" s="1" a="1"/>
  <c r="B1618" i="1" s="1"/>
  <c r="A1618" i="1" s="1" a="1"/>
  <c r="A1618" i="1" s="1"/>
  <c r="D1614" i="1" a="1"/>
  <c r="D1614" i="1" s="1"/>
  <c r="B1614" i="1" s="1" a="1"/>
  <c r="B1614" i="1" s="1"/>
  <c r="A1614" i="1" s="1" a="1"/>
  <c r="A1614" i="1" s="1"/>
  <c r="D1610" i="1" a="1"/>
  <c r="D1610" i="1" s="1"/>
  <c r="B1610" i="1" s="1" a="1"/>
  <c r="B1610" i="1" s="1"/>
  <c r="A1610" i="1" s="1" a="1"/>
  <c r="A1610" i="1" s="1"/>
  <c r="D1606" i="1" a="1"/>
  <c r="D1606" i="1" s="1"/>
  <c r="B1606" i="1" s="1" a="1"/>
  <c r="B1606" i="1" s="1"/>
  <c r="A1606" i="1" s="1" a="1"/>
  <c r="A1606" i="1" s="1"/>
  <c r="D1602" i="1" a="1"/>
  <c r="D1602" i="1" s="1"/>
  <c r="B1602" i="1" s="1" a="1"/>
  <c r="B1602" i="1" s="1"/>
  <c r="A1602" i="1" s="1" a="1"/>
  <c r="A1602" i="1" s="1"/>
  <c r="D1598" i="1" a="1"/>
  <c r="D1598" i="1" s="1"/>
  <c r="B1598" i="1" s="1" a="1"/>
  <c r="B1598" i="1" s="1"/>
  <c r="A1598" i="1" s="1" a="1"/>
  <c r="A1598" i="1" s="1"/>
  <c r="D1594" i="1" a="1"/>
  <c r="D1594" i="1" s="1"/>
  <c r="B1594" i="1" s="1" a="1"/>
  <c r="B1594" i="1" s="1"/>
  <c r="A1594" i="1" s="1" a="1"/>
  <c r="A1594" i="1" s="1"/>
  <c r="D1590" i="1" a="1"/>
  <c r="D1590" i="1" s="1"/>
  <c r="B1590" i="1" s="1" a="1"/>
  <c r="B1590" i="1" s="1"/>
  <c r="A1590" i="1" s="1" a="1"/>
  <c r="A1590" i="1" s="1"/>
  <c r="D1586" i="1" a="1"/>
  <c r="D1586" i="1" s="1"/>
  <c r="B1586" i="1" s="1" a="1"/>
  <c r="B1586" i="1" s="1"/>
  <c r="A1586" i="1" s="1" a="1"/>
  <c r="A1586" i="1" s="1"/>
  <c r="D1582" i="1" a="1"/>
  <c r="D1582" i="1" s="1"/>
  <c r="B1582" i="1" s="1" a="1"/>
  <c r="B1582" i="1" s="1"/>
  <c r="A1582" i="1" s="1" a="1"/>
  <c r="A1582" i="1" s="1"/>
  <c r="D1578" i="1" a="1"/>
  <c r="D1578" i="1" s="1"/>
  <c r="B1578" i="1" s="1" a="1"/>
  <c r="B1578" i="1" s="1"/>
  <c r="A1578" i="1" s="1" a="1"/>
  <c r="A1578" i="1" s="1"/>
  <c r="D1574" i="1" a="1"/>
  <c r="D1574" i="1" s="1"/>
  <c r="B1574" i="1" s="1" a="1"/>
  <c r="B1574" i="1" s="1"/>
  <c r="A1574" i="1" s="1" a="1"/>
  <c r="A1574" i="1" s="1"/>
  <c r="D1570" i="1" a="1"/>
  <c r="D1570" i="1" s="1"/>
  <c r="B1570" i="1" s="1" a="1"/>
  <c r="B1570" i="1" s="1"/>
  <c r="A1570" i="1" s="1" a="1"/>
  <c r="A1570" i="1" s="1"/>
  <c r="D1566" i="1" a="1"/>
  <c r="D1566" i="1" s="1"/>
  <c r="B1566" i="1" s="1" a="1"/>
  <c r="B1566" i="1" s="1"/>
  <c r="A1566" i="1" s="1" a="1"/>
  <c r="A1566" i="1" s="1"/>
  <c r="D1562" i="1" a="1"/>
  <c r="D1562" i="1" s="1"/>
  <c r="B1562" i="1" s="1" a="1"/>
  <c r="B1562" i="1" s="1"/>
  <c r="A1562" i="1" s="1" a="1"/>
  <c r="A1562" i="1" s="1"/>
  <c r="D1558" i="1" a="1"/>
  <c r="D1558" i="1" s="1"/>
  <c r="B1558" i="1" s="1" a="1"/>
  <c r="B1558" i="1" s="1"/>
  <c r="A1558" i="1" s="1" a="1"/>
  <c r="A1558" i="1" s="1"/>
  <c r="D1554" i="1" a="1"/>
  <c r="D1554" i="1" s="1"/>
  <c r="B1554" i="1" s="1" a="1"/>
  <c r="B1554" i="1" s="1"/>
  <c r="A1554" i="1" s="1" a="1"/>
  <c r="A1554" i="1" s="1"/>
  <c r="D1550" i="1" a="1"/>
  <c r="D1550" i="1" s="1"/>
  <c r="B1550" i="1" s="1" a="1"/>
  <c r="B1550" i="1" s="1"/>
  <c r="A1550" i="1" s="1" a="1"/>
  <c r="A1550" i="1" s="1"/>
  <c r="D1546" i="1" a="1"/>
  <c r="D1546" i="1" s="1"/>
  <c r="B1546" i="1" s="1" a="1"/>
  <c r="B1546" i="1" s="1"/>
  <c r="A1546" i="1" s="1" a="1"/>
  <c r="A1546" i="1" s="1"/>
  <c r="D1542" i="1" a="1"/>
  <c r="D1542" i="1" s="1"/>
  <c r="B1542" i="1" s="1" a="1"/>
  <c r="B1542" i="1" s="1"/>
  <c r="A1542" i="1" s="1" a="1"/>
  <c r="A1542" i="1" s="1"/>
  <c r="D1538" i="1" a="1"/>
  <c r="D1538" i="1" s="1"/>
  <c r="B1538" i="1" s="1" a="1"/>
  <c r="B1538" i="1" s="1"/>
  <c r="A1538" i="1" s="1" a="1"/>
  <c r="A1538" i="1" s="1"/>
  <c r="D1534" i="1" a="1"/>
  <c r="D1534" i="1" s="1"/>
  <c r="B1534" i="1" s="1" a="1"/>
  <c r="B1534" i="1" s="1"/>
  <c r="A1534" i="1" s="1" a="1"/>
  <c r="A1534" i="1" s="1"/>
  <c r="D1530" i="1" a="1"/>
  <c r="D1530" i="1" s="1"/>
  <c r="B1530" i="1" s="1" a="1"/>
  <c r="B1530" i="1" s="1"/>
  <c r="A1530" i="1" s="1" a="1"/>
  <c r="A1530" i="1" s="1"/>
  <c r="D1526" i="1" a="1"/>
  <c r="D1526" i="1" s="1"/>
  <c r="B1526" i="1" s="1" a="1"/>
  <c r="B1526" i="1" s="1"/>
  <c r="A1526" i="1" s="1" a="1"/>
  <c r="A1526" i="1" s="1"/>
  <c r="D1522" i="1" a="1"/>
  <c r="D1522" i="1" s="1"/>
  <c r="B1522" i="1" s="1" a="1"/>
  <c r="B1522" i="1" s="1"/>
  <c r="A1522" i="1" s="1" a="1"/>
  <c r="A1522" i="1" s="1"/>
  <c r="D1518" i="1" a="1"/>
  <c r="D1518" i="1" s="1"/>
  <c r="B1518" i="1" s="1" a="1"/>
  <c r="B1518" i="1" s="1"/>
  <c r="A1518" i="1" s="1" a="1"/>
  <c r="A1518" i="1" s="1"/>
  <c r="D1514" i="1" a="1"/>
  <c r="D1514" i="1" s="1"/>
  <c r="B1514" i="1" s="1" a="1"/>
  <c r="B1514" i="1" s="1"/>
  <c r="A1514" i="1" s="1" a="1"/>
  <c r="A1514" i="1" s="1"/>
  <c r="D1510" i="1" a="1"/>
  <c r="D1510" i="1" s="1"/>
  <c r="B1510" i="1" s="1" a="1"/>
  <c r="B1510" i="1" s="1"/>
  <c r="A1510" i="1" s="1" a="1"/>
  <c r="A1510" i="1" s="1"/>
  <c r="D1506" i="1" a="1"/>
  <c r="D1506" i="1" s="1"/>
  <c r="B1506" i="1" s="1" a="1"/>
  <c r="B1506" i="1" s="1"/>
  <c r="A1506" i="1" s="1" a="1"/>
  <c r="A1506" i="1" s="1"/>
  <c r="D1502" i="1" a="1"/>
  <c r="D1502" i="1" s="1"/>
  <c r="B1502" i="1" s="1" a="1"/>
  <c r="B1502" i="1" s="1"/>
  <c r="A1502" i="1" s="1" a="1"/>
  <c r="A1502" i="1" s="1"/>
  <c r="D1357" i="1" a="1"/>
  <c r="D1357" i="1" s="1"/>
  <c r="B1357" i="1" s="1" a="1"/>
  <c r="B1357" i="1" s="1"/>
  <c r="A1357" i="1" s="1" a="1"/>
  <c r="A1357" i="1" s="1"/>
  <c r="D1353" i="1" a="1"/>
  <c r="D1353" i="1" s="1"/>
  <c r="B1353" i="1" s="1" a="1"/>
  <c r="B1353" i="1" s="1"/>
  <c r="A1353" i="1" s="1" a="1"/>
  <c r="A1353" i="1" s="1"/>
  <c r="D1349" i="1" a="1"/>
  <c r="D1349" i="1" s="1"/>
  <c r="B1349" i="1" s="1" a="1"/>
  <c r="B1349" i="1" s="1"/>
  <c r="A1349" i="1" s="1" a="1"/>
  <c r="A1349" i="1" s="1"/>
  <c r="D1345" i="1" a="1"/>
  <c r="D1345" i="1" s="1"/>
  <c r="B1345" i="1" s="1" a="1"/>
  <c r="B1345" i="1" s="1"/>
  <c r="A1345" i="1" s="1" a="1"/>
  <c r="A1345" i="1" s="1"/>
  <c r="D1341" i="1" a="1"/>
  <c r="D1341" i="1" s="1"/>
  <c r="B1341" i="1" s="1" a="1"/>
  <c r="B1341" i="1" s="1"/>
  <c r="A1341" i="1" s="1" a="1"/>
  <c r="A1341" i="1" s="1"/>
  <c r="D1337" i="1" a="1"/>
  <c r="D1337" i="1" s="1"/>
  <c r="B1337" i="1" s="1" a="1"/>
  <c r="B1337" i="1" s="1"/>
  <c r="A1337" i="1" s="1" a="1"/>
  <c r="A1337" i="1" s="1"/>
  <c r="D1333" i="1" a="1"/>
  <c r="D1333" i="1" s="1"/>
  <c r="B1333" i="1" s="1" a="1"/>
  <c r="B1333" i="1" s="1"/>
  <c r="A1333" i="1" s="1" a="1"/>
  <c r="A1333" i="1" s="1"/>
  <c r="D1329" i="1" a="1"/>
  <c r="D1329" i="1" s="1"/>
  <c r="B1329" i="1" s="1" a="1"/>
  <c r="B1329" i="1" s="1"/>
  <c r="A1329" i="1" s="1" a="1"/>
  <c r="A1329" i="1" s="1"/>
  <c r="D1325" i="1" a="1"/>
  <c r="D1325" i="1" s="1"/>
  <c r="B1325" i="1" s="1" a="1"/>
  <c r="B1325" i="1" s="1"/>
  <c r="A1325" i="1" s="1" a="1"/>
  <c r="A1325" i="1" s="1"/>
  <c r="D1321" i="1" a="1"/>
  <c r="D1321" i="1" s="1"/>
  <c r="B1321" i="1" s="1" a="1"/>
  <c r="B1321" i="1" s="1"/>
  <c r="A1321" i="1" s="1" a="1"/>
  <c r="A1321" i="1" s="1"/>
  <c r="D1317" i="1" a="1"/>
  <c r="D1317" i="1" s="1"/>
  <c r="B1317" i="1" s="1" a="1"/>
  <c r="B1317" i="1" s="1"/>
  <c r="A1317" i="1" s="1" a="1"/>
  <c r="A1317" i="1" s="1"/>
  <c r="D1313" i="1" a="1"/>
  <c r="D1313" i="1" s="1"/>
  <c r="B1313" i="1" s="1" a="1"/>
  <c r="B1313" i="1" s="1"/>
  <c r="A1313" i="1" s="1" a="1"/>
  <c r="A1313" i="1" s="1"/>
  <c r="D1309" i="1" a="1"/>
  <c r="D1309" i="1" s="1"/>
  <c r="B1309" i="1" s="1" a="1"/>
  <c r="B1309" i="1" s="1"/>
  <c r="A1309" i="1" s="1" a="1"/>
  <c r="A1309" i="1" s="1"/>
  <c r="D1305" i="1" a="1"/>
  <c r="D1305" i="1" s="1"/>
  <c r="B1305" i="1" s="1" a="1"/>
  <c r="B1305" i="1" s="1"/>
  <c r="A1305" i="1" s="1" a="1"/>
  <c r="A1305" i="1" s="1"/>
  <c r="D1301" i="1" a="1"/>
  <c r="D1301" i="1" s="1"/>
  <c r="B1301" i="1" s="1" a="1"/>
  <c r="B1301" i="1" s="1"/>
  <c r="A1301" i="1" s="1" a="1"/>
  <c r="A1301" i="1" s="1"/>
  <c r="D1297" i="1" a="1"/>
  <c r="D1297" i="1" s="1"/>
  <c r="B1297" i="1" s="1" a="1"/>
  <c r="B1297" i="1" s="1"/>
  <c r="A1297" i="1" s="1" a="1"/>
  <c r="A1297" i="1" s="1"/>
  <c r="D1293" i="1" a="1"/>
  <c r="D1293" i="1" s="1"/>
  <c r="B1293" i="1" s="1" a="1"/>
  <c r="B1293" i="1" s="1"/>
  <c r="A1293" i="1" s="1" a="1"/>
  <c r="A1293" i="1" s="1"/>
  <c r="D1289" i="1" a="1"/>
  <c r="D1289" i="1" s="1"/>
  <c r="B1289" i="1" s="1" a="1"/>
  <c r="B1289" i="1" s="1"/>
  <c r="A1289" i="1" s="1" a="1"/>
  <c r="A1289" i="1" s="1"/>
  <c r="D1285" i="1" a="1"/>
  <c r="D1285" i="1" s="1"/>
  <c r="B1285" i="1" s="1" a="1"/>
  <c r="B1285" i="1" s="1"/>
  <c r="A1285" i="1" s="1" a="1"/>
  <c r="A1285" i="1" s="1"/>
  <c r="D1176" i="1" a="1"/>
  <c r="D1176" i="1" s="1"/>
  <c r="B1176" i="1" s="1" a="1"/>
  <c r="B1176" i="1" s="1"/>
  <c r="A1176" i="1" s="1" a="1"/>
  <c r="A1176" i="1" s="1"/>
  <c r="D1168" i="1" a="1"/>
  <c r="D1168" i="1" s="1"/>
  <c r="B1168" i="1" s="1" a="1"/>
  <c r="B1168" i="1" s="1"/>
  <c r="A1168" i="1" s="1" a="1"/>
  <c r="A1168" i="1" s="1"/>
  <c r="D1160" i="1" a="1"/>
  <c r="D1160" i="1" s="1"/>
  <c r="B1160" i="1" s="1" a="1"/>
  <c r="B1160" i="1" s="1"/>
  <c r="A1160" i="1" s="1" a="1"/>
  <c r="A1160" i="1" s="1"/>
  <c r="D1152" i="1" a="1"/>
  <c r="D1152" i="1" s="1"/>
  <c r="B1152" i="1" s="1" a="1"/>
  <c r="B1152" i="1" s="1"/>
  <c r="A1152" i="1" s="1" a="1"/>
  <c r="A1152" i="1" s="1"/>
  <c r="D1144" i="1" a="1"/>
  <c r="D1144" i="1" s="1"/>
  <c r="B1144" i="1" s="1" a="1"/>
  <c r="B1144" i="1" s="1"/>
  <c r="A1144" i="1" s="1" a="1"/>
  <c r="A1144" i="1" s="1"/>
  <c r="D1136" i="1" a="1"/>
  <c r="D1136" i="1" s="1"/>
  <c r="B1136" i="1" s="1" a="1"/>
  <c r="B1136" i="1" s="1"/>
  <c r="A1136" i="1" s="1" a="1"/>
  <c r="A1136" i="1" s="1"/>
  <c r="D1128" i="1" a="1"/>
  <c r="D1128" i="1" s="1"/>
  <c r="B1128" i="1" s="1" a="1"/>
  <c r="B1128" i="1" s="1"/>
  <c r="A1128" i="1" s="1" a="1"/>
  <c r="A1128" i="1" s="1"/>
  <c r="D1120" i="1" a="1"/>
  <c r="D1120" i="1" s="1"/>
  <c r="B1120" i="1" s="1" a="1"/>
  <c r="B1120" i="1" s="1"/>
  <c r="A1120" i="1" s="1" a="1"/>
  <c r="A1120" i="1" s="1"/>
  <c r="D1112" i="1" a="1"/>
  <c r="D1112" i="1" s="1"/>
  <c r="B1112" i="1" s="1" a="1"/>
  <c r="B1112" i="1" s="1"/>
  <c r="A1112" i="1" s="1" a="1"/>
  <c r="A1112" i="1" s="1"/>
  <c r="D1104" i="1" a="1"/>
  <c r="D1104" i="1" s="1"/>
  <c r="B1104" i="1" s="1" a="1"/>
  <c r="B1104" i="1" s="1"/>
  <c r="A1104" i="1" s="1" a="1"/>
  <c r="A1104" i="1" s="1"/>
  <c r="D1096" i="1" a="1"/>
  <c r="D1096" i="1" s="1"/>
  <c r="B1096" i="1" s="1" a="1"/>
  <c r="B1096" i="1" s="1"/>
  <c r="A1096" i="1" s="1" a="1"/>
  <c r="A1096" i="1" s="1"/>
  <c r="D1088" i="1" a="1"/>
  <c r="D1088" i="1" s="1"/>
  <c r="B1088" i="1" s="1" a="1"/>
  <c r="B1088" i="1" s="1"/>
  <c r="A1088" i="1" s="1" a="1"/>
  <c r="A1088" i="1" s="1"/>
  <c r="D1080" i="1" a="1"/>
  <c r="D1080" i="1" s="1"/>
  <c r="B1080" i="1" s="1" a="1"/>
  <c r="B1080" i="1" s="1"/>
  <c r="A1080" i="1" s="1" a="1"/>
  <c r="A1080" i="1" s="1"/>
  <c r="D1072" i="1" a="1"/>
  <c r="D1072" i="1" s="1"/>
  <c r="B1072" i="1" s="1" a="1"/>
  <c r="B1072" i="1" s="1"/>
  <c r="A1072" i="1" s="1" a="1"/>
  <c r="A1072" i="1" s="1"/>
  <c r="D1064" i="1" a="1"/>
  <c r="D1064" i="1" s="1"/>
  <c r="B1064" i="1" s="1" a="1"/>
  <c r="B1064" i="1" s="1"/>
  <c r="A1064" i="1" s="1" a="1"/>
  <c r="A1064" i="1" s="1"/>
  <c r="D1056" i="1" a="1"/>
  <c r="D1056" i="1" s="1"/>
  <c r="B1056" i="1" s="1" a="1"/>
  <c r="B1056" i="1" s="1"/>
  <c r="A1056" i="1" s="1" a="1"/>
  <c r="A1056" i="1" s="1"/>
  <c r="D1048" i="1" a="1"/>
  <c r="D1048" i="1" s="1"/>
  <c r="B1048" i="1" s="1" a="1"/>
  <c r="B1048" i="1" s="1"/>
  <c r="A1048" i="1" s="1" a="1"/>
  <c r="A1048" i="1" s="1"/>
  <c r="D1040" i="1" a="1"/>
  <c r="D1040" i="1" s="1"/>
  <c r="B1040" i="1" s="1" a="1"/>
  <c r="B1040" i="1" s="1"/>
  <c r="A1040" i="1" s="1" a="1"/>
  <c r="A1040" i="1" s="1"/>
  <c r="D1032" i="1" a="1"/>
  <c r="D1032" i="1" s="1"/>
  <c r="B1032" i="1" s="1" a="1"/>
  <c r="B1032" i="1" s="1"/>
  <c r="A1032" i="1" s="1" a="1"/>
  <c r="A1032" i="1" s="1"/>
  <c r="D1024" i="1" a="1"/>
  <c r="D1024" i="1" s="1"/>
  <c r="B1024" i="1" s="1" a="1"/>
  <c r="B1024" i="1" s="1"/>
  <c r="A1024" i="1" s="1" a="1"/>
  <c r="A1024" i="1" s="1"/>
  <c r="D778" i="1" a="1"/>
  <c r="D778" i="1" s="1"/>
  <c r="B778" i="1" s="1" a="1"/>
  <c r="B778" i="1" s="1"/>
  <c r="A778" i="1" s="1" a="1"/>
  <c r="A778" i="1" s="1"/>
  <c r="D770" i="1" a="1"/>
  <c r="D770" i="1" s="1"/>
  <c r="B770" i="1" s="1" a="1"/>
  <c r="B770" i="1" s="1"/>
  <c r="A770" i="1" s="1" a="1"/>
  <c r="A770" i="1" s="1"/>
  <c r="D762" i="1" a="1"/>
  <c r="D762" i="1" s="1"/>
  <c r="B762" i="1" s="1" a="1"/>
  <c r="B762" i="1" s="1"/>
  <c r="A762" i="1" s="1" a="1"/>
  <c r="A762" i="1" s="1"/>
  <c r="D754" i="1" a="1"/>
  <c r="D754" i="1" s="1"/>
  <c r="B754" i="1" s="1" a="1"/>
  <c r="B754" i="1" s="1"/>
  <c r="A754" i="1" s="1" a="1"/>
  <c r="A754" i="1" s="1"/>
  <c r="D746" i="1" a="1"/>
  <c r="D746" i="1" s="1"/>
  <c r="B746" i="1" s="1" a="1"/>
  <c r="B746" i="1" s="1"/>
  <c r="A746" i="1" s="1" a="1"/>
  <c r="A746" i="1" s="1"/>
  <c r="D738" i="1" a="1"/>
  <c r="D738" i="1" s="1"/>
  <c r="B738" i="1" s="1" a="1"/>
  <c r="B738" i="1" s="1"/>
  <c r="A738" i="1" s="1" a="1"/>
  <c r="A738" i="1" s="1"/>
  <c r="D730" i="1" a="1"/>
  <c r="D730" i="1" s="1"/>
  <c r="B730" i="1" s="1" a="1"/>
  <c r="B730" i="1" s="1"/>
  <c r="A730" i="1" s="1" a="1"/>
  <c r="A730" i="1" s="1"/>
  <c r="D722" i="1" a="1"/>
  <c r="D722" i="1" s="1"/>
  <c r="B722" i="1" s="1" a="1"/>
  <c r="B722" i="1" s="1"/>
  <c r="A722" i="1" s="1" a="1"/>
  <c r="A722" i="1" s="1"/>
  <c r="D714" i="1" a="1"/>
  <c r="D714" i="1" s="1"/>
  <c r="B714" i="1" s="1" a="1"/>
  <c r="B714" i="1" s="1"/>
  <c r="A714" i="1" s="1" a="1"/>
  <c r="A714" i="1" s="1"/>
  <c r="D651" i="1" a="1"/>
  <c r="D651" i="1" s="1"/>
  <c r="B651" i="1" s="1" a="1"/>
  <c r="B651" i="1" s="1"/>
  <c r="A651" i="1" s="1" a="1"/>
  <c r="A651" i="1" s="1"/>
  <c r="D643" i="1" a="1"/>
  <c r="D643" i="1" s="1"/>
  <c r="B643" i="1" s="1" a="1"/>
  <c r="B643" i="1" s="1"/>
  <c r="A643" i="1" s="1" a="1"/>
  <c r="A643" i="1" s="1"/>
  <c r="D635" i="1" a="1"/>
  <c r="D635" i="1" s="1"/>
  <c r="B635" i="1" s="1" a="1"/>
  <c r="B635" i="1" s="1"/>
  <c r="A635" i="1" s="1" a="1"/>
  <c r="A635" i="1" s="1"/>
  <c r="D627" i="1" a="1"/>
  <c r="D627" i="1" s="1"/>
  <c r="B627" i="1" s="1" a="1"/>
  <c r="B627" i="1" s="1"/>
  <c r="A627" i="1" s="1" a="1"/>
  <c r="A627" i="1" s="1"/>
  <c r="D581" i="1" a="1"/>
  <c r="D581" i="1" s="1"/>
  <c r="B581" i="1" s="1" a="1"/>
  <c r="B581" i="1" s="1"/>
  <c r="A581" i="1" s="1" a="1"/>
  <c r="A581" i="1" s="1"/>
  <c r="D573" i="1" a="1"/>
  <c r="D573" i="1" s="1"/>
  <c r="B573" i="1" s="1" a="1"/>
  <c r="B573" i="1" s="1"/>
  <c r="A573" i="1" s="1" a="1"/>
  <c r="A573" i="1" s="1"/>
  <c r="D565" i="1" a="1"/>
  <c r="D565" i="1" s="1"/>
  <c r="B565" i="1" s="1" a="1"/>
  <c r="B565" i="1" s="1"/>
  <c r="A565" i="1" s="1" a="1"/>
  <c r="A565" i="1" s="1"/>
  <c r="D557" i="1" a="1"/>
  <c r="D557" i="1" s="1"/>
  <c r="B557" i="1" s="1" a="1"/>
  <c r="B557" i="1" s="1"/>
  <c r="A557" i="1" s="1" a="1"/>
  <c r="A557" i="1" s="1"/>
  <c r="D549" i="1" a="1"/>
  <c r="D549" i="1" s="1"/>
  <c r="B549" i="1" s="1" a="1"/>
  <c r="B549" i="1" s="1"/>
  <c r="A549" i="1" s="1" a="1"/>
  <c r="A549" i="1" s="1"/>
  <c r="D541" i="1" a="1"/>
  <c r="D541" i="1" s="1"/>
  <c r="B541" i="1" s="1" a="1"/>
  <c r="B541" i="1" s="1"/>
  <c r="A541" i="1" s="1" a="1"/>
  <c r="A541" i="1" s="1"/>
  <c r="D533" i="1" a="1"/>
  <c r="D533" i="1" s="1"/>
  <c r="B533" i="1" s="1" a="1"/>
  <c r="B533" i="1" s="1"/>
  <c r="A533" i="1" s="1" a="1"/>
  <c r="A533" i="1" s="1"/>
  <c r="D525" i="1" a="1"/>
  <c r="D525" i="1" s="1"/>
  <c r="B525" i="1" s="1" a="1"/>
  <c r="B525" i="1" s="1"/>
  <c r="A525" i="1" s="1" a="1"/>
  <c r="A525" i="1" s="1"/>
  <c r="D517" i="1" a="1"/>
  <c r="D517" i="1" s="1"/>
  <c r="B517" i="1" s="1" a="1"/>
  <c r="B517" i="1" s="1"/>
  <c r="A517" i="1" s="1" a="1"/>
  <c r="A517" i="1" s="1"/>
  <c r="D509" i="1" a="1"/>
  <c r="D509" i="1" s="1"/>
  <c r="B509" i="1" s="1" a="1"/>
  <c r="B509" i="1" s="1"/>
  <c r="A509" i="1" s="1" a="1"/>
  <c r="A509" i="1" s="1"/>
  <c r="D501" i="1" a="1"/>
  <c r="D501" i="1" s="1"/>
  <c r="B501" i="1" s="1" a="1"/>
  <c r="B501" i="1" s="1"/>
  <c r="A501" i="1" s="1" a="1"/>
  <c r="A501" i="1" s="1"/>
  <c r="D493" i="1" a="1"/>
  <c r="D493" i="1" s="1"/>
  <c r="B493" i="1" s="1" a="1"/>
  <c r="B493" i="1" s="1"/>
  <c r="A493" i="1" s="1" a="1"/>
  <c r="A493" i="1" s="1"/>
  <c r="D485" i="1" a="1"/>
  <c r="D485" i="1" s="1"/>
  <c r="B485" i="1" s="1" a="1"/>
  <c r="B485" i="1" s="1"/>
  <c r="A485" i="1" s="1" a="1"/>
  <c r="A485" i="1" s="1"/>
  <c r="D477" i="1" a="1"/>
  <c r="D477" i="1" s="1"/>
  <c r="B477" i="1" s="1" a="1"/>
  <c r="B477" i="1" s="1"/>
  <c r="A477" i="1" s="1" a="1"/>
  <c r="A477" i="1" s="1"/>
  <c r="D469" i="1" a="1"/>
  <c r="D469" i="1" s="1"/>
  <c r="B469" i="1" s="1" a="1"/>
  <c r="B469" i="1" s="1"/>
  <c r="A469" i="1" s="1" a="1"/>
  <c r="A469" i="1" s="1"/>
  <c r="D461" i="1" a="1"/>
  <c r="D461" i="1" s="1"/>
  <c r="B461" i="1" s="1" a="1"/>
  <c r="B461" i="1" s="1"/>
  <c r="A461" i="1" s="1" a="1"/>
  <c r="A461" i="1" s="1"/>
  <c r="D453" i="1" a="1"/>
  <c r="D453" i="1" s="1"/>
  <c r="B453" i="1" s="1" a="1"/>
  <c r="B453" i="1" s="1"/>
  <c r="A453" i="1" s="1" a="1"/>
  <c r="A453" i="1" s="1"/>
  <c r="D445" i="1" a="1"/>
  <c r="D445" i="1" s="1"/>
  <c r="B445" i="1" s="1" a="1"/>
  <c r="B445" i="1" s="1"/>
  <c r="A445" i="1" s="1" a="1"/>
  <c r="A445" i="1" s="1"/>
  <c r="D437" i="1" a="1"/>
  <c r="D437" i="1" s="1"/>
  <c r="B437" i="1" s="1" a="1"/>
  <c r="B437" i="1" s="1"/>
  <c r="A437" i="1" s="1" a="1"/>
  <c r="A437" i="1" s="1"/>
  <c r="D429" i="1" a="1"/>
  <c r="D429" i="1" s="1"/>
  <c r="B429" i="1" s="1" a="1"/>
  <c r="B429" i="1" s="1"/>
  <c r="A429" i="1" s="1" a="1"/>
  <c r="A429" i="1" s="1"/>
  <c r="D421" i="1" a="1"/>
  <c r="D421" i="1" s="1"/>
  <c r="B421" i="1" s="1" a="1"/>
  <c r="B421" i="1" s="1"/>
  <c r="A421" i="1" s="1" a="1"/>
  <c r="A421" i="1" s="1"/>
  <c r="D413" i="1" a="1"/>
  <c r="D413" i="1" s="1"/>
  <c r="B413" i="1" s="1" a="1"/>
  <c r="B413" i="1" s="1"/>
  <c r="A413" i="1" s="1" a="1"/>
  <c r="A413" i="1" s="1"/>
  <c r="D405" i="1" a="1"/>
  <c r="D405" i="1" s="1"/>
  <c r="B405" i="1" s="1" a="1"/>
  <c r="B405" i="1" s="1"/>
  <c r="A405" i="1" s="1" a="1"/>
  <c r="A405" i="1" s="1"/>
  <c r="D397" i="1" a="1"/>
  <c r="D397" i="1" s="1"/>
  <c r="B397" i="1" s="1" a="1"/>
  <c r="B397" i="1" s="1"/>
  <c r="A397" i="1" s="1" a="1"/>
  <c r="A397" i="1" s="1"/>
  <c r="D389" i="1" a="1"/>
  <c r="D389" i="1" s="1"/>
  <c r="B389" i="1" s="1" a="1"/>
  <c r="B389" i="1" s="1"/>
  <c r="A389" i="1" s="1" a="1"/>
  <c r="A389" i="1" s="1"/>
  <c r="D381" i="1" a="1"/>
  <c r="D381" i="1" s="1"/>
  <c r="B381" i="1" s="1" a="1"/>
  <c r="B381" i="1" s="1"/>
  <c r="A381" i="1" s="1" a="1"/>
  <c r="A381" i="1" s="1"/>
  <c r="D373" i="1" a="1"/>
  <c r="D373" i="1" s="1"/>
  <c r="B373" i="1" s="1" a="1"/>
  <c r="B373" i="1" s="1"/>
  <c r="A373" i="1" s="1" a="1"/>
  <c r="A373" i="1" s="1"/>
  <c r="D365" i="1" a="1"/>
  <c r="D365" i="1" s="1"/>
  <c r="B365" i="1" s="1" a="1"/>
  <c r="B365" i="1" s="1"/>
  <c r="A365" i="1" s="1" a="1"/>
  <c r="A365" i="1" s="1"/>
  <c r="D320" i="1" a="1"/>
  <c r="D320" i="1" s="1"/>
  <c r="B320" i="1" s="1" a="1"/>
  <c r="B320" i="1" s="1"/>
  <c r="A320" i="1" s="1" a="1"/>
  <c r="A320" i="1" s="1"/>
  <c r="D312" i="1" a="1"/>
  <c r="D312" i="1" s="1"/>
  <c r="B312" i="1" s="1" a="1"/>
  <c r="B312" i="1" s="1"/>
  <c r="A312" i="1" s="1" a="1"/>
  <c r="A312" i="1" s="1"/>
  <c r="D282" i="1" a="1"/>
  <c r="D282" i="1" s="1"/>
  <c r="B282" i="1" s="1" a="1"/>
  <c r="B282" i="1" s="1"/>
  <c r="A282" i="1" s="1" a="1"/>
  <c r="A282" i="1" s="1"/>
  <c r="D274" i="1" a="1"/>
  <c r="D274" i="1" s="1"/>
  <c r="B274" i="1" s="1" a="1"/>
  <c r="B274" i="1" s="1"/>
  <c r="A274" i="1" s="1" a="1"/>
  <c r="A274" i="1" s="1"/>
  <c r="D266" i="1" a="1"/>
  <c r="D266" i="1" s="1"/>
  <c r="B266" i="1" s="1" a="1"/>
  <c r="B266" i="1" s="1"/>
  <c r="A266" i="1" s="1" a="1"/>
  <c r="A266" i="1" s="1"/>
  <c r="D258" i="1" a="1"/>
  <c r="D258" i="1" s="1"/>
  <c r="B258" i="1" s="1" a="1"/>
  <c r="B258" i="1" s="1"/>
  <c r="A258" i="1" s="1" a="1"/>
  <c r="A258" i="1" s="1"/>
  <c r="D250" i="1" a="1"/>
  <c r="D250" i="1" s="1"/>
  <c r="B250" i="1" s="1" a="1"/>
  <c r="B250" i="1" s="1"/>
  <c r="A250" i="1" s="1" a="1"/>
  <c r="A250" i="1" s="1"/>
  <c r="D242" i="1" a="1"/>
  <c r="D242" i="1" s="1"/>
  <c r="B242" i="1" s="1" a="1"/>
  <c r="B242" i="1" s="1"/>
  <c r="A242" i="1" s="1" a="1"/>
  <c r="A242" i="1" s="1"/>
  <c r="D1016" i="1" a="1"/>
  <c r="D1016" i="1" s="1"/>
  <c r="B1016" i="1" s="1" a="1"/>
  <c r="B1016" i="1" s="1"/>
  <c r="A1016" i="1" s="1" a="1"/>
  <c r="A1016" i="1" s="1"/>
  <c r="D1012" i="1" a="1"/>
  <c r="D1012" i="1" s="1"/>
  <c r="B1012" i="1" s="1" a="1"/>
  <c r="B1012" i="1" s="1"/>
  <c r="A1012" i="1" s="1" a="1"/>
  <c r="A1012" i="1" s="1"/>
  <c r="D1008" i="1" a="1"/>
  <c r="D1008" i="1" s="1"/>
  <c r="B1008" i="1" s="1" a="1"/>
  <c r="B1008" i="1" s="1"/>
  <c r="A1008" i="1" s="1" a="1"/>
  <c r="A1008" i="1" s="1"/>
  <c r="D1004" i="1" a="1"/>
  <c r="D1004" i="1" s="1"/>
  <c r="B1004" i="1" s="1" a="1"/>
  <c r="B1004" i="1" s="1"/>
  <c r="A1004" i="1" s="1" a="1"/>
  <c r="A1004" i="1" s="1"/>
  <c r="D1000" i="1" a="1"/>
  <c r="D1000" i="1" s="1"/>
  <c r="B1000" i="1" s="1" a="1"/>
  <c r="B1000" i="1" s="1"/>
  <c r="A1000" i="1" s="1" a="1"/>
  <c r="A1000" i="1" s="1"/>
  <c r="D996" i="1" a="1"/>
  <c r="D996" i="1" s="1"/>
  <c r="B996" i="1" s="1" a="1"/>
  <c r="B996" i="1" s="1"/>
  <c r="A996" i="1" s="1" a="1"/>
  <c r="A996" i="1" s="1"/>
  <c r="D992" i="1" a="1"/>
  <c r="D992" i="1" s="1"/>
  <c r="B992" i="1" s="1" a="1"/>
  <c r="B992" i="1" s="1"/>
  <c r="A992" i="1" s="1" a="1"/>
  <c r="A992" i="1" s="1"/>
  <c r="D988" i="1" a="1"/>
  <c r="D988" i="1" s="1"/>
  <c r="B988" i="1" s="1" a="1"/>
  <c r="B988" i="1" s="1"/>
  <c r="A988" i="1" s="1" a="1"/>
  <c r="A988" i="1" s="1"/>
  <c r="D984" i="1" a="1"/>
  <c r="D984" i="1" s="1"/>
  <c r="B984" i="1" s="1" a="1"/>
  <c r="B984" i="1" s="1"/>
  <c r="A984" i="1" s="1" a="1"/>
  <c r="A984" i="1" s="1"/>
  <c r="D980" i="1" a="1"/>
  <c r="D980" i="1" s="1"/>
  <c r="B980" i="1" s="1" a="1"/>
  <c r="B980" i="1" s="1"/>
  <c r="A980" i="1" s="1" a="1"/>
  <c r="A980" i="1" s="1"/>
  <c r="D976" i="1" a="1"/>
  <c r="D976" i="1" s="1"/>
  <c r="B976" i="1" s="1" a="1"/>
  <c r="B976" i="1" s="1"/>
  <c r="A976" i="1" s="1" a="1"/>
  <c r="A976" i="1" s="1"/>
  <c r="D972" i="1" a="1"/>
  <c r="D972" i="1" s="1"/>
  <c r="B972" i="1" s="1" a="1"/>
  <c r="B972" i="1" s="1"/>
  <c r="A972" i="1" s="1" a="1"/>
  <c r="A972" i="1" s="1"/>
  <c r="D968" i="1" a="1"/>
  <c r="D968" i="1" s="1"/>
  <c r="B968" i="1" s="1" a="1"/>
  <c r="B968" i="1" s="1"/>
  <c r="A968" i="1" s="1" a="1"/>
  <c r="A968" i="1" s="1"/>
  <c r="D964" i="1" a="1"/>
  <c r="D964" i="1" s="1"/>
  <c r="B964" i="1" s="1" a="1"/>
  <c r="B964" i="1" s="1"/>
  <c r="A964" i="1" s="1" a="1"/>
  <c r="A964" i="1" s="1"/>
  <c r="D960" i="1" a="1"/>
  <c r="D960" i="1" s="1"/>
  <c r="B960" i="1" s="1" a="1"/>
  <c r="B960" i="1" s="1"/>
  <c r="A960" i="1" s="1" a="1"/>
  <c r="A960" i="1" s="1"/>
  <c r="D956" i="1" a="1"/>
  <c r="D956" i="1" s="1"/>
  <c r="B956" i="1" s="1" a="1"/>
  <c r="B956" i="1" s="1"/>
  <c r="A956" i="1" s="1" a="1"/>
  <c r="A956" i="1" s="1"/>
  <c r="D952" i="1" a="1"/>
  <c r="D952" i="1" s="1"/>
  <c r="B952" i="1" s="1" a="1"/>
  <c r="B952" i="1" s="1"/>
  <c r="A952" i="1" s="1" a="1"/>
  <c r="A952" i="1" s="1"/>
  <c r="D948" i="1" a="1"/>
  <c r="D948" i="1" s="1"/>
  <c r="B948" i="1" s="1" a="1"/>
  <c r="B948" i="1" s="1"/>
  <c r="A948" i="1" s="1" a="1"/>
  <c r="A948" i="1" s="1"/>
  <c r="D944" i="1" a="1"/>
  <c r="D944" i="1" s="1"/>
  <c r="B944" i="1" s="1" a="1"/>
  <c r="B944" i="1" s="1"/>
  <c r="A944" i="1" s="1" a="1"/>
  <c r="A944" i="1" s="1"/>
  <c r="D940" i="1" a="1"/>
  <c r="D940" i="1" s="1"/>
  <c r="B940" i="1" s="1" a="1"/>
  <c r="B940" i="1" s="1"/>
  <c r="A940" i="1" s="1" a="1"/>
  <c r="A940" i="1" s="1"/>
  <c r="D936" i="1" a="1"/>
  <c r="D936" i="1" s="1"/>
  <c r="B936" i="1" s="1" a="1"/>
  <c r="B936" i="1" s="1"/>
  <c r="A936" i="1" s="1" a="1"/>
  <c r="A936" i="1" s="1"/>
  <c r="D932" i="1" a="1"/>
  <c r="D932" i="1" s="1"/>
  <c r="B932" i="1" s="1" a="1"/>
  <c r="B932" i="1" s="1"/>
  <c r="A932" i="1" s="1" a="1"/>
  <c r="A932" i="1" s="1"/>
  <c r="D928" i="1" a="1"/>
  <c r="D928" i="1" s="1"/>
  <c r="B928" i="1" s="1" a="1"/>
  <c r="B928" i="1" s="1"/>
  <c r="A928" i="1" s="1" a="1"/>
  <c r="A928" i="1" s="1"/>
  <c r="D924" i="1" a="1"/>
  <c r="D924" i="1" s="1"/>
  <c r="B924" i="1" s="1" a="1"/>
  <c r="B924" i="1" s="1"/>
  <c r="A924" i="1" s="1" a="1"/>
  <c r="A924" i="1" s="1"/>
  <c r="D920" i="1" a="1"/>
  <c r="D920" i="1" s="1"/>
  <c r="B920" i="1" s="1" a="1"/>
  <c r="B920" i="1" s="1"/>
  <c r="A920" i="1" s="1" a="1"/>
  <c r="A920" i="1" s="1"/>
  <c r="D916" i="1" a="1"/>
  <c r="D916" i="1" s="1"/>
  <c r="B916" i="1" s="1" a="1"/>
  <c r="B916" i="1" s="1"/>
  <c r="A916" i="1" s="1" a="1"/>
  <c r="A916" i="1" s="1"/>
  <c r="D912" i="1" a="1"/>
  <c r="D912" i="1" s="1"/>
  <c r="B912" i="1" s="1" a="1"/>
  <c r="B912" i="1" s="1"/>
  <c r="A912" i="1" s="1" a="1"/>
  <c r="A912" i="1" s="1"/>
  <c r="D908" i="1" a="1"/>
  <c r="D908" i="1" s="1"/>
  <c r="B908" i="1" s="1" a="1"/>
  <c r="B908" i="1" s="1"/>
  <c r="A908" i="1" s="1" a="1"/>
  <c r="A908" i="1" s="1"/>
  <c r="D904" i="1" a="1"/>
  <c r="D904" i="1" s="1"/>
  <c r="B904" i="1" s="1" a="1"/>
  <c r="B904" i="1" s="1"/>
  <c r="A904" i="1" s="1" a="1"/>
  <c r="A904" i="1" s="1"/>
  <c r="D900" i="1" a="1"/>
  <c r="D900" i="1" s="1"/>
  <c r="B900" i="1" s="1" a="1"/>
  <c r="B900" i="1" s="1"/>
  <c r="A900" i="1" s="1" a="1"/>
  <c r="A900" i="1" s="1"/>
  <c r="D896" i="1" a="1"/>
  <c r="D896" i="1" s="1"/>
  <c r="B896" i="1" s="1" a="1"/>
  <c r="B896" i="1" s="1"/>
  <c r="A896" i="1" s="1" a="1"/>
  <c r="A896" i="1" s="1"/>
  <c r="D892" i="1" a="1"/>
  <c r="D892" i="1" s="1"/>
  <c r="B892" i="1" s="1" a="1"/>
  <c r="B892" i="1" s="1"/>
  <c r="A892" i="1" s="1" a="1"/>
  <c r="A892" i="1" s="1"/>
  <c r="D888" i="1" a="1"/>
  <c r="D888" i="1" s="1"/>
  <c r="B888" i="1" s="1" a="1"/>
  <c r="B888" i="1" s="1"/>
  <c r="A888" i="1" s="1" a="1"/>
  <c r="A888" i="1" s="1"/>
  <c r="D884" i="1" a="1"/>
  <c r="D884" i="1" s="1"/>
  <c r="B884" i="1" s="1" a="1"/>
  <c r="B884" i="1" s="1"/>
  <c r="A884" i="1" s="1" a="1"/>
  <c r="A884" i="1" s="1"/>
  <c r="D880" i="1" a="1"/>
  <c r="D880" i="1" s="1"/>
  <c r="B880" i="1" s="1" a="1"/>
  <c r="B880" i="1" s="1"/>
  <c r="A880" i="1" s="1" a="1"/>
  <c r="A880" i="1" s="1"/>
  <c r="D876" i="1" a="1"/>
  <c r="D876" i="1" s="1"/>
  <c r="B876" i="1" s="1" a="1"/>
  <c r="B876" i="1" s="1"/>
  <c r="A876" i="1" s="1" a="1"/>
  <c r="A876" i="1" s="1"/>
  <c r="D872" i="1" a="1"/>
  <c r="D872" i="1" s="1"/>
  <c r="B872" i="1" s="1" a="1"/>
  <c r="B872" i="1" s="1"/>
  <c r="A872" i="1" s="1" a="1"/>
  <c r="A872" i="1" s="1"/>
  <c r="D868" i="1" a="1"/>
  <c r="D868" i="1" s="1"/>
  <c r="B868" i="1" s="1" a="1"/>
  <c r="B868" i="1" s="1"/>
  <c r="A868" i="1" s="1" a="1"/>
  <c r="A868" i="1" s="1"/>
  <c r="D864" i="1" a="1"/>
  <c r="D864" i="1" s="1"/>
  <c r="B864" i="1" s="1" a="1"/>
  <c r="B864" i="1" s="1"/>
  <c r="A864" i="1" s="1" a="1"/>
  <c r="A864" i="1" s="1"/>
  <c r="D860" i="1" a="1"/>
  <c r="D860" i="1" s="1"/>
  <c r="B860" i="1" s="1" a="1"/>
  <c r="B860" i="1" s="1"/>
  <c r="A860" i="1" s="1" a="1"/>
  <c r="A860" i="1" s="1"/>
  <c r="D856" i="1" a="1"/>
  <c r="D856" i="1" s="1"/>
  <c r="B856" i="1" s="1" a="1"/>
  <c r="B856" i="1" s="1"/>
  <c r="A856" i="1" s="1" a="1"/>
  <c r="A856" i="1" s="1"/>
  <c r="D852" i="1" a="1"/>
  <c r="D852" i="1" s="1"/>
  <c r="B852" i="1" s="1" a="1"/>
  <c r="B852" i="1" s="1"/>
  <c r="A852" i="1" s="1" a="1"/>
  <c r="A852" i="1" s="1"/>
  <c r="D848" i="1" a="1"/>
  <c r="D848" i="1" s="1"/>
  <c r="B848" i="1" s="1" a="1"/>
  <c r="B848" i="1" s="1"/>
  <c r="A848" i="1" s="1" a="1"/>
  <c r="A848" i="1" s="1"/>
  <c r="D844" i="1" a="1"/>
  <c r="D844" i="1" s="1"/>
  <c r="B844" i="1" s="1" a="1"/>
  <c r="B844" i="1" s="1"/>
  <c r="A844" i="1" s="1" a="1"/>
  <c r="A844" i="1" s="1"/>
  <c r="D840" i="1" a="1"/>
  <c r="D840" i="1" s="1"/>
  <c r="B840" i="1" s="1" a="1"/>
  <c r="B840" i="1" s="1"/>
  <c r="A840" i="1" s="1" a="1"/>
  <c r="A840" i="1" s="1"/>
  <c r="D836" i="1" a="1"/>
  <c r="D836" i="1" s="1"/>
  <c r="B836" i="1" s="1" a="1"/>
  <c r="B836" i="1" s="1"/>
  <c r="A836" i="1" s="1" a="1"/>
  <c r="A836" i="1" s="1"/>
  <c r="D832" i="1" a="1"/>
  <c r="D832" i="1" s="1"/>
  <c r="B832" i="1" s="1" a="1"/>
  <c r="B832" i="1" s="1"/>
  <c r="A832" i="1" s="1" a="1"/>
  <c r="A832" i="1" s="1"/>
  <c r="D828" i="1" a="1"/>
  <c r="D828" i="1" s="1"/>
  <c r="B828" i="1" s="1" a="1"/>
  <c r="B828" i="1" s="1"/>
  <c r="A828" i="1" s="1" a="1"/>
  <c r="A828" i="1" s="1"/>
  <c r="D824" i="1" a="1"/>
  <c r="D824" i="1" s="1"/>
  <c r="B824" i="1" s="1" a="1"/>
  <c r="B824" i="1" s="1"/>
  <c r="A824" i="1" s="1" a="1"/>
  <c r="A824" i="1" s="1"/>
  <c r="D820" i="1" a="1"/>
  <c r="D820" i="1" s="1"/>
  <c r="B820" i="1" s="1" a="1"/>
  <c r="B820" i="1" s="1"/>
  <c r="A820" i="1" s="1" a="1"/>
  <c r="A820" i="1" s="1"/>
  <c r="D816" i="1" a="1"/>
  <c r="D816" i="1" s="1"/>
  <c r="B816" i="1" s="1" a="1"/>
  <c r="B816" i="1" s="1"/>
  <c r="A816" i="1" s="1" a="1"/>
  <c r="A816" i="1" s="1"/>
  <c r="D812" i="1" a="1"/>
  <c r="D812" i="1" s="1"/>
  <c r="B812" i="1" s="1" a="1"/>
  <c r="B812" i="1" s="1"/>
  <c r="A812" i="1" s="1" a="1"/>
  <c r="A812" i="1" s="1"/>
  <c r="D808" i="1" a="1"/>
  <c r="D808" i="1" s="1"/>
  <c r="B808" i="1" s="1" a="1"/>
  <c r="B808" i="1" s="1"/>
  <c r="A808" i="1" s="1" a="1"/>
  <c r="A808" i="1" s="1"/>
  <c r="D804" i="1" a="1"/>
  <c r="D804" i="1" s="1"/>
  <c r="B804" i="1" s="1" a="1"/>
  <c r="B804" i="1" s="1"/>
  <c r="A804" i="1" s="1" a="1"/>
  <c r="A804" i="1" s="1"/>
  <c r="D800" i="1" a="1"/>
  <c r="D800" i="1" s="1"/>
  <c r="B800" i="1" s="1" a="1"/>
  <c r="B800" i="1" s="1"/>
  <c r="A800" i="1" s="1" a="1"/>
  <c r="A800" i="1" s="1"/>
  <c r="D796" i="1" a="1"/>
  <c r="D796" i="1" s="1"/>
  <c r="B796" i="1" s="1" a="1"/>
  <c r="B796" i="1" s="1"/>
  <c r="A796" i="1" s="1" a="1"/>
  <c r="A796" i="1" s="1"/>
  <c r="D792" i="1" a="1"/>
  <c r="D792" i="1" s="1"/>
  <c r="B792" i="1" s="1" a="1"/>
  <c r="B792" i="1" s="1"/>
  <c r="A792" i="1" s="1" a="1"/>
  <c r="A792" i="1" s="1"/>
  <c r="D788" i="1" a="1"/>
  <c r="D788" i="1" s="1"/>
  <c r="B788" i="1" s="1" a="1"/>
  <c r="B788" i="1" s="1"/>
  <c r="A788" i="1" s="1" a="1"/>
  <c r="A788" i="1" s="1"/>
  <c r="D784" i="1" a="1"/>
  <c r="D784" i="1" s="1"/>
  <c r="B784" i="1" s="1" a="1"/>
  <c r="B784" i="1" s="1"/>
  <c r="A784" i="1" s="1" a="1"/>
  <c r="A784" i="1" s="1"/>
  <c r="D782" i="1" a="1"/>
  <c r="D782" i="1" s="1"/>
  <c r="B782" i="1" s="1" a="1"/>
  <c r="B782" i="1" s="1"/>
  <c r="A782" i="1" s="1" a="1"/>
  <c r="A782" i="1" s="1"/>
  <c r="D774" i="1" a="1"/>
  <c r="D774" i="1" s="1"/>
  <c r="B774" i="1" s="1" a="1"/>
  <c r="B774" i="1" s="1"/>
  <c r="A774" i="1" s="1" a="1"/>
  <c r="A774" i="1" s="1"/>
  <c r="D766" i="1" a="1"/>
  <c r="D766" i="1" s="1"/>
  <c r="B766" i="1" s="1" a="1"/>
  <c r="B766" i="1" s="1"/>
  <c r="A766" i="1" s="1" a="1"/>
  <c r="A766" i="1" s="1"/>
  <c r="D758" i="1" a="1"/>
  <c r="D758" i="1" s="1"/>
  <c r="B758" i="1" s="1" a="1"/>
  <c r="B758" i="1" s="1"/>
  <c r="A758" i="1" s="1" a="1"/>
  <c r="A758" i="1" s="1"/>
  <c r="D750" i="1" a="1"/>
  <c r="D750" i="1" s="1"/>
  <c r="B750" i="1" s="1" a="1"/>
  <c r="B750" i="1" s="1"/>
  <c r="A750" i="1" s="1" a="1"/>
  <c r="A750" i="1" s="1"/>
  <c r="D742" i="1" a="1"/>
  <c r="D742" i="1" s="1"/>
  <c r="B742" i="1" s="1" a="1"/>
  <c r="B742" i="1" s="1"/>
  <c r="A742" i="1" s="1" a="1"/>
  <c r="A742" i="1" s="1"/>
  <c r="D734" i="1" a="1"/>
  <c r="D734" i="1" s="1"/>
  <c r="B734" i="1" s="1" a="1"/>
  <c r="B734" i="1" s="1"/>
  <c r="A734" i="1" s="1" a="1"/>
  <c r="A734" i="1" s="1"/>
  <c r="D726" i="1" a="1"/>
  <c r="D726" i="1" s="1"/>
  <c r="B726" i="1" s="1" a="1"/>
  <c r="B726" i="1" s="1"/>
  <c r="A726" i="1" s="1" a="1"/>
  <c r="A726" i="1" s="1"/>
  <c r="D718" i="1" a="1"/>
  <c r="D718" i="1" s="1"/>
  <c r="B718" i="1" s="1" a="1"/>
  <c r="B718" i="1" s="1"/>
  <c r="A718" i="1" s="1" a="1"/>
  <c r="A718" i="1" s="1"/>
  <c r="D655" i="1" a="1"/>
  <c r="D655" i="1" s="1"/>
  <c r="B655" i="1" s="1" a="1"/>
  <c r="B655" i="1" s="1"/>
  <c r="A655" i="1" s="1" a="1"/>
  <c r="A655" i="1" s="1"/>
  <c r="D647" i="1" a="1"/>
  <c r="D647" i="1" s="1"/>
  <c r="B647" i="1" s="1" a="1"/>
  <c r="B647" i="1" s="1"/>
  <c r="A647" i="1" s="1" a="1"/>
  <c r="A647" i="1" s="1"/>
  <c r="D639" i="1" a="1"/>
  <c r="D639" i="1" s="1"/>
  <c r="B639" i="1" s="1" a="1"/>
  <c r="B639" i="1" s="1"/>
  <c r="A639" i="1" s="1" a="1"/>
  <c r="A639" i="1" s="1"/>
  <c r="D631" i="1" a="1"/>
  <c r="D631" i="1" s="1"/>
  <c r="B631" i="1" s="1" a="1"/>
  <c r="B631" i="1" s="1"/>
  <c r="A631" i="1" s="1" a="1"/>
  <c r="A631" i="1" s="1"/>
  <c r="D623" i="1" a="1"/>
  <c r="D623" i="1" s="1"/>
  <c r="B623" i="1" s="1" a="1"/>
  <c r="B623" i="1" s="1"/>
  <c r="A623" i="1" s="1" a="1"/>
  <c r="A623" i="1" s="1"/>
  <c r="D585" i="1" a="1"/>
  <c r="D585" i="1" s="1"/>
  <c r="B585" i="1" s="1" a="1"/>
  <c r="B585" i="1" s="1"/>
  <c r="A585" i="1" s="1" a="1"/>
  <c r="A585" i="1" s="1"/>
  <c r="D577" i="1" a="1"/>
  <c r="D577" i="1" s="1"/>
  <c r="B577" i="1" s="1" a="1"/>
  <c r="B577" i="1" s="1"/>
  <c r="A577" i="1" s="1" a="1"/>
  <c r="A577" i="1" s="1"/>
  <c r="D569" i="1" a="1"/>
  <c r="D569" i="1" s="1"/>
  <c r="B569" i="1" s="1" a="1"/>
  <c r="B569" i="1" s="1"/>
  <c r="A569" i="1" s="1" a="1"/>
  <c r="A569" i="1" s="1"/>
  <c r="D561" i="1" a="1"/>
  <c r="D561" i="1" s="1"/>
  <c r="B561" i="1" s="1" a="1"/>
  <c r="B561" i="1" s="1"/>
  <c r="A561" i="1" s="1" a="1"/>
  <c r="A561" i="1" s="1"/>
  <c r="D553" i="1" a="1"/>
  <c r="D553" i="1" s="1"/>
  <c r="B553" i="1" s="1" a="1"/>
  <c r="B553" i="1" s="1"/>
  <c r="A553" i="1" s="1" a="1"/>
  <c r="A553" i="1" s="1"/>
  <c r="D545" i="1" a="1"/>
  <c r="D545" i="1" s="1"/>
  <c r="B545" i="1" s="1" a="1"/>
  <c r="B545" i="1" s="1"/>
  <c r="A545" i="1" s="1" a="1"/>
  <c r="A545" i="1" s="1"/>
  <c r="D537" i="1" a="1"/>
  <c r="D537" i="1" s="1"/>
  <c r="B537" i="1" s="1" a="1"/>
  <c r="B537" i="1" s="1"/>
  <c r="A537" i="1" s="1" a="1"/>
  <c r="A537" i="1" s="1"/>
  <c r="D529" i="1" a="1"/>
  <c r="D529" i="1" s="1"/>
  <c r="B529" i="1" s="1" a="1"/>
  <c r="B529" i="1" s="1"/>
  <c r="A529" i="1" s="1" a="1"/>
  <c r="A529" i="1" s="1"/>
  <c r="D521" i="1" a="1"/>
  <c r="D521" i="1" s="1"/>
  <c r="B521" i="1" s="1" a="1"/>
  <c r="B521" i="1" s="1"/>
  <c r="A521" i="1" s="1" a="1"/>
  <c r="A521" i="1" s="1"/>
  <c r="D513" i="1" a="1"/>
  <c r="D513" i="1" s="1"/>
  <c r="B513" i="1" s="1" a="1"/>
  <c r="B513" i="1" s="1"/>
  <c r="A513" i="1" s="1" a="1"/>
  <c r="A513" i="1" s="1"/>
  <c r="D505" i="1" a="1"/>
  <c r="D505" i="1" s="1"/>
  <c r="B505" i="1" s="1" a="1"/>
  <c r="B505" i="1" s="1"/>
  <c r="A505" i="1" s="1" a="1"/>
  <c r="A505" i="1" s="1"/>
  <c r="D497" i="1" a="1"/>
  <c r="D497" i="1" s="1"/>
  <c r="B497" i="1" s="1" a="1"/>
  <c r="B497" i="1" s="1"/>
  <c r="A497" i="1" s="1" a="1"/>
  <c r="A497" i="1" s="1"/>
  <c r="D489" i="1" a="1"/>
  <c r="D489" i="1" s="1"/>
  <c r="B489" i="1" s="1" a="1"/>
  <c r="B489" i="1" s="1"/>
  <c r="A489" i="1" s="1" a="1"/>
  <c r="A489" i="1" s="1"/>
  <c r="D481" i="1" a="1"/>
  <c r="D481" i="1" s="1"/>
  <c r="B481" i="1" s="1" a="1"/>
  <c r="B481" i="1" s="1"/>
  <c r="A481" i="1" s="1" a="1"/>
  <c r="A481" i="1" s="1"/>
  <c r="D473" i="1" a="1"/>
  <c r="D473" i="1" s="1"/>
  <c r="B473" i="1" s="1" a="1"/>
  <c r="B473" i="1" s="1"/>
  <c r="A473" i="1" s="1" a="1"/>
  <c r="A473" i="1" s="1"/>
  <c r="D465" i="1" a="1"/>
  <c r="D465" i="1" s="1"/>
  <c r="B465" i="1" s="1" a="1"/>
  <c r="B465" i="1" s="1"/>
  <c r="A465" i="1" s="1" a="1"/>
  <c r="A465" i="1" s="1"/>
  <c r="D457" i="1" a="1"/>
  <c r="D457" i="1" s="1"/>
  <c r="B457" i="1" s="1" a="1"/>
  <c r="B457" i="1" s="1"/>
  <c r="A457" i="1" s="1" a="1"/>
  <c r="A457" i="1" s="1"/>
  <c r="D449" i="1" a="1"/>
  <c r="D449" i="1" s="1"/>
  <c r="B449" i="1" s="1" a="1"/>
  <c r="B449" i="1" s="1"/>
  <c r="A449" i="1" s="1" a="1"/>
  <c r="A449" i="1" s="1"/>
  <c r="D441" i="1" a="1"/>
  <c r="D441" i="1" s="1"/>
  <c r="B441" i="1" s="1" a="1"/>
  <c r="B441" i="1" s="1"/>
  <c r="A441" i="1" s="1" a="1"/>
  <c r="A441" i="1" s="1"/>
  <c r="D433" i="1" a="1"/>
  <c r="D433" i="1" s="1"/>
  <c r="B433" i="1" s="1" a="1"/>
  <c r="B433" i="1" s="1"/>
  <c r="A433" i="1" s="1" a="1"/>
  <c r="A433" i="1" s="1"/>
  <c r="D425" i="1" a="1"/>
  <c r="D425" i="1" s="1"/>
  <c r="B425" i="1" s="1" a="1"/>
  <c r="B425" i="1" s="1"/>
  <c r="A425" i="1" s="1" a="1"/>
  <c r="A425" i="1" s="1"/>
  <c r="D417" i="1" a="1"/>
  <c r="D417" i="1" s="1"/>
  <c r="B417" i="1" s="1" a="1"/>
  <c r="B417" i="1" s="1"/>
  <c r="A417" i="1" s="1" a="1"/>
  <c r="A417" i="1" s="1"/>
  <c r="D409" i="1" a="1"/>
  <c r="D409" i="1" s="1"/>
  <c r="B409" i="1" s="1" a="1"/>
  <c r="B409" i="1" s="1"/>
  <c r="A409" i="1" s="1" a="1"/>
  <c r="A409" i="1" s="1"/>
  <c r="D401" i="1" a="1"/>
  <c r="D401" i="1" s="1"/>
  <c r="B401" i="1" s="1" a="1"/>
  <c r="B401" i="1" s="1"/>
  <c r="A401" i="1" s="1" a="1"/>
  <c r="A401" i="1" s="1"/>
  <c r="D393" i="1" a="1"/>
  <c r="D393" i="1" s="1"/>
  <c r="B393" i="1" s="1" a="1"/>
  <c r="B393" i="1" s="1"/>
  <c r="A393" i="1" s="1" a="1"/>
  <c r="A393" i="1" s="1"/>
  <c r="D385" i="1" a="1"/>
  <c r="D385" i="1" s="1"/>
  <c r="B385" i="1" s="1" a="1"/>
  <c r="B385" i="1" s="1"/>
  <c r="A385" i="1" s="1" a="1"/>
  <c r="A385" i="1" s="1"/>
  <c r="D377" i="1" a="1"/>
  <c r="D377" i="1" s="1"/>
  <c r="B377" i="1" s="1" a="1"/>
  <c r="B377" i="1" s="1"/>
  <c r="A377" i="1" s="1" a="1"/>
  <c r="A377" i="1" s="1"/>
  <c r="D369" i="1" a="1"/>
  <c r="D369" i="1" s="1"/>
  <c r="B369" i="1" s="1" a="1"/>
  <c r="B369" i="1" s="1"/>
  <c r="A369" i="1" s="1" a="1"/>
  <c r="A369" i="1" s="1"/>
  <c r="D316" i="1" a="1"/>
  <c r="D316" i="1" s="1"/>
  <c r="B316" i="1" s="1" a="1"/>
  <c r="B316" i="1" s="1"/>
  <c r="A316" i="1" s="1" a="1"/>
  <c r="A316" i="1" s="1"/>
  <c r="D286" i="1" a="1"/>
  <c r="D286" i="1" s="1"/>
  <c r="B286" i="1" s="1" a="1"/>
  <c r="B286" i="1" s="1"/>
  <c r="A286" i="1" s="1" a="1"/>
  <c r="A286" i="1" s="1"/>
  <c r="D278" i="1" a="1"/>
  <c r="D278" i="1" s="1"/>
  <c r="B278" i="1" s="1" a="1"/>
  <c r="B278" i="1" s="1"/>
  <c r="A278" i="1" s="1" a="1"/>
  <c r="A278" i="1" s="1"/>
  <c r="D270" i="1" a="1"/>
  <c r="D270" i="1" s="1"/>
  <c r="B270" i="1" s="1" a="1"/>
  <c r="B270" i="1" s="1"/>
  <c r="A270" i="1" s="1" a="1"/>
  <c r="A270" i="1" s="1"/>
  <c r="D262" i="1" a="1"/>
  <c r="D262" i="1" s="1"/>
  <c r="B262" i="1" s="1" a="1"/>
  <c r="B262" i="1" s="1"/>
  <c r="A262" i="1" s="1" a="1"/>
  <c r="A262" i="1" s="1"/>
  <c r="D254" i="1" a="1"/>
  <c r="D254" i="1" s="1"/>
  <c r="B254" i="1" s="1" a="1"/>
  <c r="B254" i="1" s="1"/>
  <c r="A254" i="1" s="1" a="1"/>
  <c r="A254" i="1" s="1"/>
  <c r="D246" i="1" a="1"/>
  <c r="D246" i="1" s="1"/>
  <c r="B246" i="1" s="1" a="1"/>
  <c r="B246" i="1" s="1"/>
  <c r="A246" i="1" s="1" a="1"/>
  <c r="A246" i="1" s="1"/>
  <c r="D238" i="1" a="1"/>
  <c r="D238" i="1" s="1"/>
  <c r="B238" i="1" s="1" a="1"/>
  <c r="B238" i="1" s="1"/>
  <c r="A238" i="1" s="1" a="1"/>
  <c r="A238" i="1" s="1"/>
  <c r="D234" i="1" a="1"/>
  <c r="D234" i="1" s="1"/>
  <c r="B234" i="1" s="1" a="1"/>
  <c r="B234" i="1" s="1"/>
  <c r="A234" i="1" s="1" a="1"/>
  <c r="A234" i="1" s="1"/>
  <c r="D230" i="1" a="1"/>
  <c r="D230" i="1" s="1"/>
  <c r="B230" i="1" s="1" a="1"/>
  <c r="B230" i="1" s="1"/>
  <c r="A230" i="1" s="1" a="1"/>
  <c r="A230" i="1" s="1"/>
  <c r="D226" i="1" a="1"/>
  <c r="D226" i="1" s="1"/>
  <c r="B226" i="1" s="1" a="1"/>
  <c r="B226" i="1" s="1"/>
  <c r="A226" i="1" s="1" a="1"/>
  <c r="A226" i="1" s="1"/>
  <c r="D222" i="1" a="1"/>
  <c r="D222" i="1" s="1"/>
  <c r="B222" i="1" s="1" a="1"/>
  <c r="B222" i="1" s="1"/>
  <c r="A222" i="1" s="1" a="1"/>
  <c r="A222" i="1" s="1"/>
  <c r="D218" i="1" a="1"/>
  <c r="D218" i="1" s="1"/>
  <c r="B218" i="1" s="1" a="1"/>
  <c r="B218" i="1" s="1"/>
  <c r="A218" i="1" s="1" a="1"/>
  <c r="A218" i="1" s="1"/>
  <c r="D214" i="1" a="1"/>
  <c r="D214" i="1" s="1"/>
  <c r="B214" i="1" s="1" a="1"/>
  <c r="B214" i="1" s="1"/>
  <c r="A214" i="1" s="1" a="1"/>
  <c r="A214" i="1" s="1"/>
  <c r="D210" i="1" a="1"/>
  <c r="D210" i="1" s="1"/>
  <c r="B210" i="1" s="1" a="1"/>
  <c r="B210" i="1" s="1"/>
  <c r="A210" i="1" s="1" a="1"/>
  <c r="A210" i="1" s="1"/>
  <c r="D206" i="1" a="1"/>
  <c r="D206" i="1" s="1"/>
  <c r="B206" i="1" s="1" a="1"/>
  <c r="B206" i="1" s="1"/>
  <c r="A206" i="1" s="1" a="1"/>
  <c r="A206" i="1" s="1"/>
  <c r="D202" i="1" a="1"/>
  <c r="D202" i="1" s="1"/>
  <c r="B202" i="1" s="1" a="1"/>
  <c r="B202" i="1" s="1"/>
  <c r="A202" i="1" s="1" a="1"/>
  <c r="A202" i="1" s="1"/>
  <c r="D198" i="1" a="1"/>
  <c r="D198" i="1" s="1"/>
  <c r="B198" i="1" s="1" a="1"/>
  <c r="B198" i="1" s="1"/>
  <c r="A198" i="1" s="1" a="1"/>
  <c r="A198" i="1" s="1"/>
  <c r="D194" i="1" a="1"/>
  <c r="D194" i="1" s="1"/>
  <c r="B194" i="1" s="1" a="1"/>
  <c r="B194" i="1" s="1"/>
  <c r="A194" i="1" s="1" a="1"/>
  <c r="A194" i="1" s="1"/>
  <c r="D190" i="1" a="1"/>
  <c r="D190" i="1" s="1"/>
  <c r="B190" i="1" s="1" a="1"/>
  <c r="B190" i="1" s="1"/>
  <c r="A190" i="1" s="1" a="1"/>
  <c r="A190" i="1" s="1"/>
  <c r="D186" i="1" a="1"/>
  <c r="D186" i="1" s="1"/>
  <c r="B186" i="1" s="1" a="1"/>
  <c r="B186" i="1" s="1"/>
  <c r="A186" i="1" s="1" a="1"/>
  <c r="A186" i="1" s="1"/>
  <c r="D182" i="1" a="1"/>
  <c r="D182" i="1" s="1"/>
  <c r="B182" i="1" s="1" a="1"/>
  <c r="B182" i="1" s="1"/>
  <c r="A182" i="1" s="1" a="1"/>
  <c r="A182" i="1" s="1"/>
  <c r="D178" i="1" a="1"/>
  <c r="D178" i="1" s="1"/>
  <c r="B178" i="1" s="1" a="1"/>
  <c r="B178" i="1" s="1"/>
  <c r="A178" i="1" s="1" a="1"/>
  <c r="A178" i="1" s="1"/>
  <c r="D174" i="1" a="1"/>
  <c r="D174" i="1" s="1"/>
  <c r="B174" i="1" s="1" a="1"/>
  <c r="B174" i="1" s="1"/>
  <c r="A174" i="1" s="1" a="1"/>
  <c r="A174" i="1" s="1"/>
  <c r="D170" i="1" a="1"/>
  <c r="D170" i="1" s="1"/>
  <c r="B170" i="1" s="1" a="1"/>
  <c r="B170" i="1" s="1"/>
  <c r="A170" i="1" s="1" a="1"/>
  <c r="A170" i="1" s="1"/>
  <c r="D166" i="1" a="1"/>
  <c r="D166" i="1" s="1"/>
  <c r="B166" i="1" s="1" a="1"/>
  <c r="B166" i="1" s="1"/>
  <c r="A166" i="1" s="1" a="1"/>
  <c r="A166" i="1" s="1"/>
  <c r="D157" i="1" a="1"/>
  <c r="D157" i="1" s="1"/>
  <c r="B157" i="1" s="1" a="1"/>
  <c r="B157" i="1" s="1"/>
  <c r="A157" i="1" s="1" a="1"/>
  <c r="A157" i="1" s="1"/>
  <c r="D153" i="1" a="1"/>
  <c r="D153" i="1" s="1"/>
  <c r="B153" i="1" s="1" a="1"/>
  <c r="B153" i="1" s="1"/>
  <c r="A153" i="1" s="1" a="1"/>
  <c r="A153" i="1" s="1"/>
  <c r="D149" i="1" a="1"/>
  <c r="D149" i="1" s="1"/>
  <c r="B149" i="1" s="1" a="1"/>
  <c r="B149" i="1" s="1"/>
  <c r="A149" i="1" s="1" a="1"/>
  <c r="A149" i="1" s="1"/>
  <c r="D93" i="1" a="1"/>
  <c r="D93" i="1" s="1"/>
  <c r="B93" i="1" s="1" a="1"/>
  <c r="B93" i="1" s="1"/>
  <c r="A93" i="1" s="1" a="1"/>
  <c r="A93" i="1" s="1"/>
  <c r="D89" i="1" a="1"/>
  <c r="D89" i="1" s="1"/>
  <c r="B89" i="1" s="1" a="1"/>
  <c r="B89" i="1" s="1"/>
  <c r="A89" i="1" s="1" a="1"/>
  <c r="A89" i="1" s="1"/>
  <c r="D85" i="1" a="1"/>
  <c r="D85" i="1" s="1"/>
  <c r="B85" i="1" s="1" a="1"/>
  <c r="B85" i="1" s="1"/>
  <c r="A85" i="1" s="1" a="1"/>
  <c r="A85" i="1" s="1"/>
  <c r="D82" i="1" a="1"/>
  <c r="D82" i="1" s="1"/>
  <c r="B82" i="1" s="1" a="1"/>
  <c r="B82" i="1" s="1"/>
  <c r="A82" i="1" s="1" a="1"/>
  <c r="A82" i="1" s="1"/>
  <c r="D78" i="1" a="1"/>
  <c r="D78" i="1" s="1"/>
  <c r="B78" i="1" s="1" a="1"/>
  <c r="B78" i="1" s="1"/>
  <c r="A78" i="1" s="1" a="1"/>
  <c r="A78" i="1" s="1"/>
  <c r="D74" i="1" a="1"/>
  <c r="D74" i="1" s="1"/>
  <c r="B74" i="1" s="1" a="1"/>
  <c r="B74" i="1" s="1"/>
  <c r="A74" i="1" s="1" a="1"/>
  <c r="A74" i="1" s="1"/>
  <c r="D70" i="1" a="1"/>
  <c r="D70" i="1" s="1"/>
  <c r="B70" i="1" s="1" a="1"/>
  <c r="B70" i="1" s="1"/>
  <c r="A70" i="1" s="1" a="1"/>
  <c r="A70" i="1" s="1"/>
  <c r="D66" i="1" a="1"/>
  <c r="D66" i="1" s="1"/>
  <c r="B66" i="1" s="1" a="1"/>
  <c r="B66" i="1" s="1"/>
  <c r="A66" i="1" s="1" a="1"/>
  <c r="A66" i="1" s="1"/>
  <c r="D54" i="1" a="1"/>
  <c r="D54" i="1" s="1"/>
  <c r="B54" i="1" s="1" a="1"/>
  <c r="B54" i="1" s="1"/>
  <c r="A54" i="1" s="1" a="1"/>
  <c r="A54" i="1" s="1"/>
  <c r="D50" i="1" a="1"/>
  <c r="D50" i="1" s="1"/>
  <c r="B50" i="1" s="1" a="1"/>
  <c r="B50" i="1" s="1"/>
  <c r="A50" i="1" s="1" a="1"/>
  <c r="A50" i="1" s="1"/>
  <c r="D46" i="1" a="1"/>
  <c r="D46" i="1" s="1"/>
  <c r="B46" i="1" s="1" a="1"/>
  <c r="B46" i="1" s="1"/>
  <c r="A46" i="1" s="1" a="1"/>
  <c r="A46" i="1" s="1"/>
  <c r="D42" i="1" a="1"/>
  <c r="D42" i="1" s="1"/>
  <c r="B42" i="1" s="1" a="1"/>
  <c r="B42" i="1" s="1"/>
  <c r="A42" i="1" s="1" a="1"/>
  <c r="A42" i="1" s="1"/>
  <c r="D38" i="1" a="1"/>
  <c r="D38" i="1" s="1"/>
  <c r="B38" i="1" s="1" a="1"/>
  <c r="B38" i="1" s="1"/>
  <c r="A38" i="1" s="1" a="1"/>
  <c r="A38" i="1" s="1"/>
  <c r="D34" i="1" a="1"/>
  <c r="D34" i="1" s="1"/>
  <c r="B34" i="1" s="1" a="1"/>
  <c r="B34" i="1" s="1"/>
  <c r="A34" i="1" s="1" a="1"/>
  <c r="A34" i="1" s="1"/>
  <c r="D2985" i="1" a="1"/>
  <c r="D2985" i="1" s="1"/>
  <c r="B2985" i="1" s="1" a="1"/>
  <c r="B2985" i="1" s="1"/>
  <c r="A2985" i="1" s="1" a="1"/>
  <c r="A2985" i="1" s="1"/>
  <c r="D2983" i="1" a="1"/>
  <c r="D2983" i="1" s="1"/>
  <c r="B2983" i="1" s="1" a="1"/>
  <c r="B2983" i="1" s="1"/>
  <c r="A2983" i="1" s="1" a="1"/>
  <c r="A2983" i="1" s="1"/>
  <c r="D2981" i="1" a="1"/>
  <c r="D2981" i="1" s="1"/>
  <c r="B2981" i="1" s="1" a="1"/>
  <c r="B2981" i="1" s="1"/>
  <c r="A2981" i="1" s="1" a="1"/>
  <c r="A2981" i="1" s="1"/>
  <c r="D2979" i="1" a="1"/>
  <c r="D2979" i="1" s="1"/>
  <c r="B2979" i="1" s="1" a="1"/>
  <c r="B2979" i="1" s="1"/>
  <c r="A2979" i="1" s="1" a="1"/>
  <c r="A2979" i="1" s="1"/>
  <c r="D2977" i="1" a="1"/>
  <c r="D2977" i="1" s="1"/>
  <c r="B2977" i="1" s="1" a="1"/>
  <c r="B2977" i="1" s="1"/>
  <c r="A2977" i="1" s="1" a="1"/>
  <c r="A2977" i="1" s="1"/>
  <c r="D2975" i="1" a="1"/>
  <c r="D2975" i="1" s="1"/>
  <c r="B2975" i="1" s="1" a="1"/>
  <c r="B2975" i="1" s="1"/>
  <c r="A2975" i="1" s="1" a="1"/>
  <c r="A2975" i="1" s="1"/>
  <c r="D2973" i="1" a="1"/>
  <c r="D2973" i="1" s="1"/>
  <c r="B2973" i="1" s="1" a="1"/>
  <c r="B2973" i="1" s="1"/>
  <c r="A2973" i="1" s="1" a="1"/>
  <c r="A2973" i="1" s="1"/>
  <c r="B2971" i="1" a="1"/>
  <c r="B2971" i="1" s="1"/>
  <c r="A2971" i="1" s="1" a="1"/>
  <c r="A2971" i="1" s="1"/>
  <c r="D2971" i="1" a="1"/>
  <c r="D2971" i="1" s="1"/>
  <c r="B2969" i="1" a="1"/>
  <c r="B2969" i="1" s="1"/>
  <c r="A2969" i="1" s="1" a="1"/>
  <c r="A2969" i="1" s="1"/>
  <c r="D2969" i="1" a="1"/>
  <c r="D2969" i="1" s="1"/>
  <c r="B2967" i="1" a="1"/>
  <c r="B2967" i="1" s="1"/>
  <c r="A2967" i="1" s="1" a="1"/>
  <c r="A2967" i="1" s="1"/>
  <c r="D2967" i="1" a="1"/>
  <c r="D2967" i="1" s="1"/>
  <c r="B2965" i="1" a="1"/>
  <c r="B2965" i="1" s="1"/>
  <c r="A2965" i="1" s="1" a="1"/>
  <c r="A2965" i="1" s="1"/>
  <c r="D2965" i="1" a="1"/>
  <c r="D2965" i="1" s="1"/>
  <c r="D2963" i="1" a="1"/>
  <c r="D2963" i="1" s="1"/>
  <c r="B2963" i="1" s="1" a="1"/>
  <c r="B2963" i="1" s="1"/>
  <c r="A2963" i="1" s="1" a="1"/>
  <c r="A2963" i="1" s="1"/>
  <c r="D2961" i="1" a="1"/>
  <c r="D2961" i="1" s="1"/>
  <c r="B2961" i="1" s="1" a="1"/>
  <c r="B2961" i="1" s="1"/>
  <c r="A2961" i="1" s="1" a="1"/>
  <c r="A2961" i="1" s="1"/>
  <c r="D2959" i="1" a="1"/>
  <c r="D2959" i="1" s="1"/>
  <c r="B2959" i="1" s="1" a="1"/>
  <c r="B2959" i="1" s="1"/>
  <c r="A2959" i="1" s="1" a="1"/>
  <c r="A2959" i="1" s="1"/>
  <c r="D2957" i="1" a="1"/>
  <c r="D2957" i="1" s="1"/>
  <c r="B2957" i="1" s="1" a="1"/>
  <c r="B2957" i="1" s="1"/>
  <c r="A2957" i="1" s="1" a="1"/>
  <c r="A2957" i="1" s="1"/>
  <c r="D2955" i="1" a="1"/>
  <c r="D2955" i="1" s="1"/>
  <c r="B2955" i="1" s="1" a="1"/>
  <c r="B2955" i="1" s="1"/>
  <c r="A2955" i="1" s="1" a="1"/>
  <c r="A2955" i="1" s="1"/>
  <c r="D2953" i="1" a="1"/>
  <c r="D2953" i="1" s="1"/>
  <c r="B2953" i="1" s="1" a="1"/>
  <c r="B2953" i="1" s="1"/>
  <c r="A2953" i="1" s="1" a="1"/>
  <c r="A2953" i="1" s="1"/>
  <c r="D2951" i="1" a="1"/>
  <c r="D2951" i="1" s="1"/>
  <c r="B2951" i="1" s="1" a="1"/>
  <c r="B2951" i="1" s="1"/>
  <c r="A2951" i="1" s="1" a="1"/>
  <c r="A2951" i="1" s="1"/>
  <c r="D2949" i="1" a="1"/>
  <c r="D2949" i="1" s="1"/>
  <c r="B2949" i="1" s="1" a="1"/>
  <c r="B2949" i="1" s="1"/>
  <c r="A2949" i="1" s="1" a="1"/>
  <c r="A2949" i="1" s="1"/>
  <c r="D2947" i="1" a="1"/>
  <c r="D2947" i="1" s="1"/>
  <c r="B2947" i="1" s="1" a="1"/>
  <c r="B2947" i="1" s="1"/>
  <c r="A2947" i="1" s="1" a="1"/>
  <c r="A2947" i="1" s="1"/>
  <c r="D2945" i="1" a="1"/>
  <c r="D2945" i="1" s="1"/>
  <c r="B2945" i="1" s="1" a="1"/>
  <c r="B2945" i="1" s="1"/>
  <c r="A2945" i="1" s="1" a="1"/>
  <c r="A2945" i="1" s="1"/>
  <c r="D2943" i="1" a="1"/>
  <c r="D2943" i="1" s="1"/>
  <c r="B2943" i="1" s="1" a="1"/>
  <c r="B2943" i="1" s="1"/>
  <c r="A2943" i="1" s="1" a="1"/>
  <c r="A2943" i="1" s="1"/>
  <c r="D2941" i="1" a="1"/>
  <c r="D2941" i="1" s="1"/>
  <c r="B2941" i="1" s="1" a="1"/>
  <c r="B2941" i="1" s="1"/>
  <c r="A2941" i="1" s="1" a="1"/>
  <c r="A2941" i="1" s="1"/>
  <c r="D2939" i="1" a="1"/>
  <c r="D2939" i="1" s="1"/>
  <c r="B2939" i="1" s="1" a="1"/>
  <c r="B2939" i="1" s="1"/>
  <c r="A2939" i="1" s="1" a="1"/>
  <c r="A2939" i="1" s="1"/>
  <c r="D2937" i="1" a="1"/>
  <c r="D2937" i="1" s="1"/>
  <c r="B2937" i="1" s="1" a="1"/>
  <c r="B2937" i="1" s="1"/>
  <c r="A2937" i="1" s="1" a="1"/>
  <c r="A2937" i="1" s="1"/>
  <c r="D2935" i="1" a="1"/>
  <c r="D2935" i="1" s="1"/>
  <c r="B2935" i="1" s="1" a="1"/>
  <c r="B2935" i="1" s="1"/>
  <c r="A2935" i="1" s="1" a="1"/>
  <c r="A2935" i="1" s="1"/>
  <c r="D2933" i="1" a="1"/>
  <c r="D2933" i="1" s="1"/>
  <c r="B2933" i="1" s="1" a="1"/>
  <c r="B2933" i="1" s="1"/>
  <c r="A2933" i="1" s="1" a="1"/>
  <c r="A2933" i="1" s="1"/>
  <c r="D2931" i="1" a="1"/>
  <c r="D2931" i="1" s="1"/>
  <c r="B2931" i="1" s="1" a="1"/>
  <c r="B2931" i="1" s="1"/>
  <c r="A2931" i="1" s="1" a="1"/>
  <c r="A2931" i="1" s="1"/>
  <c r="D2929" i="1" a="1"/>
  <c r="D2929" i="1" s="1"/>
  <c r="B2929" i="1" s="1" a="1"/>
  <c r="B2929" i="1" s="1"/>
  <c r="A2929" i="1" s="1" a="1"/>
  <c r="A2929" i="1" s="1"/>
  <c r="D2927" i="1" a="1"/>
  <c r="D2927" i="1" s="1"/>
  <c r="B2927" i="1" s="1" a="1"/>
  <c r="B2927" i="1" s="1"/>
  <c r="A2927" i="1" s="1" a="1"/>
  <c r="A2927" i="1" s="1"/>
  <c r="D2925" i="1" a="1"/>
  <c r="D2925" i="1" s="1"/>
  <c r="B2925" i="1" s="1" a="1"/>
  <c r="B2925" i="1" s="1"/>
  <c r="A2925" i="1" s="1" a="1"/>
  <c r="A2925" i="1" s="1"/>
  <c r="D2923" i="1" a="1"/>
  <c r="D2923" i="1" s="1"/>
  <c r="B2923" i="1" s="1" a="1"/>
  <c r="B2923" i="1" s="1"/>
  <c r="A2923" i="1" s="1" a="1"/>
  <c r="A2923" i="1" s="1"/>
  <c r="D2921" i="1" a="1"/>
  <c r="D2921" i="1" s="1"/>
  <c r="B2921" i="1" s="1" a="1"/>
  <c r="B2921" i="1" s="1"/>
  <c r="A2921" i="1" s="1" a="1"/>
  <c r="A2921" i="1" s="1"/>
  <c r="D2919" i="1" a="1"/>
  <c r="D2919" i="1" s="1"/>
  <c r="B2919" i="1" s="1" a="1"/>
  <c r="B2919" i="1" s="1"/>
  <c r="A2919" i="1" s="1" a="1"/>
  <c r="A2919" i="1" s="1"/>
  <c r="D2917" i="1" a="1"/>
  <c r="D2917" i="1" s="1"/>
  <c r="B2917" i="1" s="1" a="1"/>
  <c r="B2917" i="1" s="1"/>
  <c r="A2917" i="1" s="1" a="1"/>
  <c r="A2917" i="1" s="1"/>
  <c r="D2915" i="1" a="1"/>
  <c r="D2915" i="1" s="1"/>
  <c r="B2915" i="1" s="1" a="1"/>
  <c r="B2915" i="1" s="1"/>
  <c r="A2915" i="1" s="1" a="1"/>
  <c r="A2915" i="1" s="1"/>
  <c r="D2913" i="1" a="1"/>
  <c r="D2913" i="1" s="1"/>
  <c r="B2913" i="1" s="1" a="1"/>
  <c r="B2913" i="1" s="1"/>
  <c r="A2913" i="1" s="1" a="1"/>
  <c r="A2913" i="1" s="1"/>
  <c r="D2911" i="1" a="1"/>
  <c r="D2911" i="1" s="1"/>
  <c r="B2911" i="1" s="1" a="1"/>
  <c r="B2911" i="1" s="1"/>
  <c r="A2911" i="1" s="1" a="1"/>
  <c r="A2911" i="1" s="1"/>
  <c r="D2909" i="1" a="1"/>
  <c r="D2909" i="1" s="1"/>
  <c r="B2909" i="1" s="1" a="1"/>
  <c r="B2909" i="1" s="1"/>
  <c r="A2909" i="1" s="1" a="1"/>
  <c r="A2909" i="1" s="1"/>
  <c r="D2907" i="1" a="1"/>
  <c r="D2907" i="1" s="1"/>
  <c r="B2907" i="1" s="1" a="1"/>
  <c r="B2907" i="1" s="1"/>
  <c r="A2907" i="1" s="1" a="1"/>
  <c r="A2907" i="1" s="1"/>
  <c r="D2905" i="1" a="1"/>
  <c r="D2905" i="1" s="1"/>
  <c r="B2905" i="1" s="1" a="1"/>
  <c r="B2905" i="1" s="1"/>
  <c r="A2905" i="1" s="1" a="1"/>
  <c r="A2905" i="1" s="1"/>
  <c r="D2903" i="1" a="1"/>
  <c r="D2903" i="1" s="1"/>
  <c r="B2903" i="1" s="1" a="1"/>
  <c r="B2903" i="1" s="1"/>
  <c r="A2903" i="1" s="1" a="1"/>
  <c r="A2903" i="1" s="1"/>
  <c r="D2901" i="1" a="1"/>
  <c r="D2901" i="1" s="1"/>
  <c r="B2901" i="1" s="1" a="1"/>
  <c r="B2901" i="1" s="1"/>
  <c r="A2901" i="1" s="1" a="1"/>
  <c r="A2901" i="1" s="1"/>
  <c r="D2899" i="1" a="1"/>
  <c r="D2899" i="1" s="1"/>
  <c r="B2899" i="1" s="1" a="1"/>
  <c r="B2899" i="1" s="1"/>
  <c r="A2899" i="1" s="1" a="1"/>
  <c r="A2899" i="1" s="1"/>
  <c r="D2897" i="1" a="1"/>
  <c r="D2897" i="1" s="1"/>
  <c r="B2897" i="1" s="1" a="1"/>
  <c r="B2897" i="1" s="1"/>
  <c r="A2897" i="1" s="1" a="1"/>
  <c r="A2897" i="1" s="1"/>
  <c r="D2895" i="1" a="1"/>
  <c r="D2895" i="1" s="1"/>
  <c r="B2895" i="1" s="1" a="1"/>
  <c r="B2895" i="1" s="1"/>
  <c r="A2895" i="1" s="1" a="1"/>
  <c r="A2895" i="1" s="1"/>
  <c r="D2893" i="1" a="1"/>
  <c r="D2893" i="1" s="1"/>
  <c r="B2893" i="1" s="1" a="1"/>
  <c r="B2893" i="1" s="1"/>
  <c r="A2893" i="1" s="1" a="1"/>
  <c r="A2893" i="1" s="1"/>
  <c r="D2891" i="1" a="1"/>
  <c r="D2891" i="1" s="1"/>
  <c r="B2891" i="1" s="1" a="1"/>
  <c r="B2891" i="1" s="1"/>
  <c r="A2891" i="1" s="1" a="1"/>
  <c r="A2891" i="1" s="1"/>
  <c r="D2889" i="1" a="1"/>
  <c r="D2889" i="1" s="1"/>
  <c r="B2889" i="1" s="1" a="1"/>
  <c r="B2889" i="1" s="1"/>
  <c r="A2889" i="1" s="1" a="1"/>
  <c r="A2889" i="1" s="1"/>
  <c r="D2887" i="1" a="1"/>
  <c r="D2887" i="1" s="1"/>
  <c r="B2887" i="1" s="1" a="1"/>
  <c r="B2887" i="1" s="1"/>
  <c r="A2887" i="1" s="1" a="1"/>
  <c r="A2887" i="1" s="1"/>
  <c r="D2885" i="1" a="1"/>
  <c r="D2885" i="1" s="1"/>
  <c r="B2885" i="1" s="1" a="1"/>
  <c r="B2885" i="1" s="1"/>
  <c r="A2885" i="1" s="1" a="1"/>
  <c r="A2885" i="1" s="1"/>
  <c r="D2883" i="1" a="1"/>
  <c r="D2883" i="1" s="1"/>
  <c r="B2883" i="1" s="1" a="1"/>
  <c r="B2883" i="1" s="1"/>
  <c r="A2883" i="1" s="1" a="1"/>
  <c r="A2883" i="1" s="1"/>
  <c r="D2881" i="1" a="1"/>
  <c r="D2881" i="1" s="1"/>
  <c r="B2881" i="1" s="1" a="1"/>
  <c r="B2881" i="1" s="1"/>
  <c r="A2881" i="1" s="1" a="1"/>
  <c r="A2881" i="1" s="1"/>
  <c r="D2879" i="1" a="1"/>
  <c r="D2879" i="1" s="1"/>
  <c r="B2879" i="1" s="1" a="1"/>
  <c r="B2879" i="1" s="1"/>
  <c r="A2879" i="1" s="1" a="1"/>
  <c r="A2879" i="1" s="1"/>
  <c r="D2877" i="1" a="1"/>
  <c r="D2877" i="1" s="1"/>
  <c r="B2877" i="1" s="1" a="1"/>
  <c r="B2877" i="1" s="1"/>
  <c r="A2877" i="1" s="1" a="1"/>
  <c r="A2877" i="1" s="1"/>
  <c r="D2875" i="1" a="1"/>
  <c r="D2875" i="1" s="1"/>
  <c r="B2875" i="1" s="1" a="1"/>
  <c r="B2875" i="1" s="1"/>
  <c r="A2875" i="1" s="1" a="1"/>
  <c r="A2875" i="1" s="1"/>
  <c r="D2873" i="1" a="1"/>
  <c r="D2873" i="1" s="1"/>
  <c r="B2873" i="1" s="1" a="1"/>
  <c r="B2873" i="1" s="1"/>
  <c r="A2873" i="1" s="1" a="1"/>
  <c r="A2873" i="1" s="1"/>
  <c r="D2871" i="1" a="1"/>
  <c r="D2871" i="1" s="1"/>
  <c r="B2871" i="1" s="1" a="1"/>
  <c r="B2871" i="1" s="1"/>
  <c r="A2871" i="1" s="1" a="1"/>
  <c r="A2871" i="1" s="1"/>
  <c r="D2869" i="1" a="1"/>
  <c r="D2869" i="1" s="1"/>
  <c r="B2869" i="1" s="1" a="1"/>
  <c r="B2869" i="1" s="1"/>
  <c r="A2869" i="1" s="1" a="1"/>
  <c r="A2869" i="1" s="1"/>
  <c r="D2867" i="1" a="1"/>
  <c r="D2867" i="1" s="1"/>
  <c r="B2867" i="1" s="1" a="1"/>
  <c r="B2867" i="1" s="1"/>
  <c r="A2867" i="1" s="1" a="1"/>
  <c r="A2867" i="1" s="1"/>
  <c r="D2865" i="1" a="1"/>
  <c r="D2865" i="1" s="1"/>
  <c r="B2865" i="1" s="1" a="1"/>
  <c r="B2865" i="1" s="1"/>
  <c r="A2865" i="1" s="1" a="1"/>
  <c r="A2865" i="1" s="1"/>
  <c r="D2863" i="1" a="1"/>
  <c r="D2863" i="1" s="1"/>
  <c r="B2863" i="1" s="1" a="1"/>
  <c r="B2863" i="1" s="1"/>
  <c r="A2863" i="1" s="1" a="1"/>
  <c r="A2863" i="1" s="1"/>
  <c r="D2861" i="1" a="1"/>
  <c r="D2861" i="1" s="1"/>
  <c r="B2861" i="1" s="1" a="1"/>
  <c r="B2861" i="1" s="1"/>
  <c r="A2861" i="1" s="1" a="1"/>
  <c r="A2861" i="1" s="1"/>
  <c r="D2859" i="1" a="1"/>
  <c r="D2859" i="1" s="1"/>
  <c r="B2859" i="1" s="1" a="1"/>
  <c r="B2859" i="1" s="1"/>
  <c r="A2859" i="1" s="1" a="1"/>
  <c r="A2859" i="1" s="1"/>
  <c r="D2857" i="1" a="1"/>
  <c r="D2857" i="1" s="1"/>
  <c r="B2857" i="1" s="1" a="1"/>
  <c r="B2857" i="1" s="1"/>
  <c r="A2857" i="1" s="1" a="1"/>
  <c r="A2857" i="1" s="1"/>
  <c r="D2855" i="1" a="1"/>
  <c r="D2855" i="1" s="1"/>
  <c r="B2855" i="1" s="1" a="1"/>
  <c r="B2855" i="1" s="1"/>
  <c r="A2855" i="1" s="1" a="1"/>
  <c r="A2855" i="1" s="1"/>
  <c r="D2853" i="1" a="1"/>
  <c r="D2853" i="1" s="1"/>
  <c r="B2853" i="1" s="1" a="1"/>
  <c r="B2853" i="1" s="1"/>
  <c r="A2853" i="1" s="1" a="1"/>
  <c r="A2853" i="1" s="1"/>
  <c r="D2851" i="1" a="1"/>
  <c r="D2851" i="1" s="1"/>
  <c r="B2851" i="1" s="1" a="1"/>
  <c r="B2851" i="1" s="1"/>
  <c r="A2851" i="1" s="1" a="1"/>
  <c r="A2851" i="1" s="1"/>
  <c r="B2849" i="1" a="1"/>
  <c r="B2849" i="1" s="1"/>
  <c r="A2849" i="1" s="1" a="1"/>
  <c r="A2849" i="1" s="1"/>
  <c r="D2849" i="1" a="1"/>
  <c r="D2849" i="1" s="1"/>
  <c r="D2847" i="1" a="1"/>
  <c r="D2847" i="1" s="1"/>
  <c r="B2847" i="1" s="1" a="1"/>
  <c r="B2847" i="1" s="1"/>
  <c r="A2847" i="1" s="1" a="1"/>
  <c r="A2847" i="1" s="1"/>
  <c r="D2845" i="1" a="1"/>
  <c r="D2845" i="1" s="1"/>
  <c r="B2845" i="1" s="1" a="1"/>
  <c r="B2845" i="1" s="1"/>
  <c r="A2845" i="1" s="1" a="1"/>
  <c r="A2845" i="1" s="1"/>
  <c r="D2843" i="1" a="1"/>
  <c r="D2843" i="1" s="1"/>
  <c r="B2843" i="1" s="1" a="1"/>
  <c r="B2843" i="1" s="1"/>
  <c r="A2843" i="1" s="1" a="1"/>
  <c r="A2843" i="1" s="1"/>
  <c r="D2841" i="1" a="1"/>
  <c r="D2841" i="1" s="1"/>
  <c r="B2841" i="1" s="1" a="1"/>
  <c r="B2841" i="1" s="1"/>
  <c r="A2841" i="1" s="1" a="1"/>
  <c r="A2841" i="1" s="1"/>
  <c r="D2839" i="1" a="1"/>
  <c r="D2839" i="1" s="1"/>
  <c r="B2839" i="1" s="1" a="1"/>
  <c r="B2839" i="1" s="1"/>
  <c r="A2839" i="1" s="1" a="1"/>
  <c r="A2839" i="1" s="1"/>
  <c r="D2837" i="1" a="1"/>
  <c r="D2837" i="1" s="1"/>
  <c r="B2837" i="1" s="1" a="1"/>
  <c r="B2837" i="1" s="1"/>
  <c r="A2837" i="1" s="1" a="1"/>
  <c r="A2837" i="1" s="1"/>
  <c r="D2835" i="1" a="1"/>
  <c r="D2835" i="1" s="1"/>
  <c r="B2835" i="1" s="1" a="1"/>
  <c r="B2835" i="1" s="1"/>
  <c r="A2835" i="1" s="1" a="1"/>
  <c r="A2835" i="1" s="1"/>
  <c r="D2833" i="1" a="1"/>
  <c r="D2833" i="1" s="1"/>
  <c r="B2833" i="1" s="1" a="1"/>
  <c r="B2833" i="1" s="1"/>
  <c r="A2833" i="1" s="1" a="1"/>
  <c r="A2833" i="1" s="1"/>
  <c r="D2831" i="1" a="1"/>
  <c r="D2831" i="1" s="1"/>
  <c r="B2831" i="1" s="1" a="1"/>
  <c r="B2831" i="1" s="1"/>
  <c r="A2831" i="1" s="1" a="1"/>
  <c r="A2831" i="1" s="1"/>
  <c r="D2829" i="1" a="1"/>
  <c r="D2829" i="1" s="1"/>
  <c r="B2829" i="1" s="1" a="1"/>
  <c r="B2829" i="1" s="1"/>
  <c r="A2829" i="1" s="1" a="1"/>
  <c r="A2829" i="1" s="1"/>
  <c r="D2827" i="1" a="1"/>
  <c r="D2827" i="1" s="1"/>
  <c r="B2827" i="1" s="1" a="1"/>
  <c r="B2827" i="1" s="1"/>
  <c r="A2827" i="1" s="1" a="1"/>
  <c r="A2827" i="1" s="1"/>
  <c r="D2825" i="1" a="1"/>
  <c r="D2825" i="1" s="1"/>
  <c r="B2825" i="1" s="1" a="1"/>
  <c r="B2825" i="1" s="1"/>
  <c r="A2825" i="1" s="1" a="1"/>
  <c r="A2825" i="1" s="1"/>
  <c r="D2823" i="1" a="1"/>
  <c r="D2823" i="1" s="1"/>
  <c r="B2823" i="1" s="1" a="1"/>
  <c r="B2823" i="1" s="1"/>
  <c r="A2823" i="1" s="1" a="1"/>
  <c r="A2823" i="1" s="1"/>
  <c r="D2821" i="1" a="1"/>
  <c r="D2821" i="1" s="1"/>
  <c r="B2821" i="1" s="1" a="1"/>
  <c r="B2821" i="1" s="1"/>
  <c r="A2821" i="1" s="1" a="1"/>
  <c r="A2821" i="1" s="1"/>
  <c r="D2819" i="1" a="1"/>
  <c r="D2819" i="1" s="1"/>
  <c r="B2819" i="1" s="1" a="1"/>
  <c r="B2819" i="1" s="1"/>
  <c r="A2819" i="1" s="1" a="1"/>
  <c r="A2819" i="1" s="1"/>
  <c r="D2817" i="1" a="1"/>
  <c r="D2817" i="1" s="1"/>
  <c r="B2817" i="1" s="1" a="1"/>
  <c r="B2817" i="1" s="1"/>
  <c r="A2817" i="1" s="1" a="1"/>
  <c r="A2817" i="1" s="1"/>
  <c r="D2815" i="1" a="1"/>
  <c r="D2815" i="1" s="1"/>
  <c r="B2815" i="1" s="1" a="1"/>
  <c r="B2815" i="1" s="1"/>
  <c r="A2815" i="1" s="1" a="1"/>
  <c r="A2815" i="1" s="1"/>
  <c r="D2813" i="1" a="1"/>
  <c r="D2813" i="1" s="1"/>
  <c r="B2813" i="1" s="1" a="1"/>
  <c r="B2813" i="1" s="1"/>
  <c r="A2813" i="1" s="1" a="1"/>
  <c r="A2813" i="1" s="1"/>
  <c r="D2811" i="1" a="1"/>
  <c r="D2811" i="1" s="1"/>
  <c r="B2811" i="1" s="1" a="1"/>
  <c r="B2811" i="1" s="1"/>
  <c r="A2811" i="1" s="1" a="1"/>
  <c r="A2811" i="1" s="1"/>
  <c r="D2809" i="1" a="1"/>
  <c r="D2809" i="1" s="1"/>
  <c r="B2809" i="1" s="1" a="1"/>
  <c r="B2809" i="1" s="1"/>
  <c r="A2809" i="1" s="1" a="1"/>
  <c r="A2809" i="1" s="1"/>
  <c r="D2807" i="1" a="1"/>
  <c r="D2807" i="1" s="1"/>
  <c r="B2807" i="1" s="1" a="1"/>
  <c r="B2807" i="1" s="1"/>
  <c r="A2807" i="1" s="1" a="1"/>
  <c r="A2807" i="1" s="1"/>
  <c r="D2805" i="1" a="1"/>
  <c r="D2805" i="1" s="1"/>
  <c r="B2805" i="1" s="1" a="1"/>
  <c r="B2805" i="1" s="1"/>
  <c r="A2805" i="1" s="1" a="1"/>
  <c r="A2805" i="1" s="1"/>
  <c r="D2803" i="1" a="1"/>
  <c r="D2803" i="1" s="1"/>
  <c r="B2803" i="1" s="1" a="1"/>
  <c r="B2803" i="1" s="1"/>
  <c r="A2803" i="1" s="1" a="1"/>
  <c r="A2803" i="1" s="1"/>
  <c r="D2801" i="1" a="1"/>
  <c r="D2801" i="1" s="1"/>
  <c r="B2801" i="1" s="1" a="1"/>
  <c r="B2801" i="1" s="1"/>
  <c r="A2801" i="1" s="1" a="1"/>
  <c r="A2801" i="1" s="1"/>
  <c r="D2799" i="1" a="1"/>
  <c r="D2799" i="1" s="1"/>
  <c r="B2799" i="1" s="1" a="1"/>
  <c r="B2799" i="1" s="1"/>
  <c r="A2799" i="1" s="1" a="1"/>
  <c r="A2799" i="1" s="1"/>
  <c r="D2797" i="1" a="1"/>
  <c r="D2797" i="1" s="1"/>
  <c r="B2797" i="1" s="1" a="1"/>
  <c r="B2797" i="1" s="1"/>
  <c r="A2797" i="1" s="1" a="1"/>
  <c r="A2797" i="1" s="1"/>
  <c r="D2795" i="1" a="1"/>
  <c r="D2795" i="1" s="1"/>
  <c r="B2795" i="1" s="1" a="1"/>
  <c r="B2795" i="1" s="1"/>
  <c r="A2795" i="1" s="1" a="1"/>
  <c r="A2795" i="1" s="1"/>
  <c r="D2793" i="1" a="1"/>
  <c r="D2793" i="1" s="1"/>
  <c r="B2793" i="1" s="1" a="1"/>
  <c r="B2793" i="1" s="1"/>
  <c r="A2793" i="1" s="1" a="1"/>
  <c r="A2793" i="1" s="1"/>
  <c r="D2791" i="1" a="1"/>
  <c r="D2791" i="1" s="1"/>
  <c r="B2791" i="1" s="1" a="1"/>
  <c r="B2791" i="1" s="1"/>
  <c r="A2791" i="1" s="1" a="1"/>
  <c r="A2791" i="1" s="1"/>
  <c r="D2789" i="1" a="1"/>
  <c r="D2789" i="1" s="1"/>
  <c r="B2789" i="1" s="1" a="1"/>
  <c r="B2789" i="1" s="1"/>
  <c r="A2789" i="1" s="1" a="1"/>
  <c r="A2789" i="1" s="1"/>
  <c r="D2787" i="1" a="1"/>
  <c r="D2787" i="1" s="1"/>
  <c r="B2787" i="1" s="1" a="1"/>
  <c r="B2787" i="1" s="1"/>
  <c r="A2787" i="1" s="1" a="1"/>
  <c r="A2787" i="1" s="1"/>
  <c r="D2785" i="1" a="1"/>
  <c r="D2785" i="1" s="1"/>
  <c r="B2785" i="1" s="1" a="1"/>
  <c r="B2785" i="1" s="1"/>
  <c r="A2785" i="1" s="1" a="1"/>
  <c r="A2785" i="1" s="1"/>
  <c r="D2783" i="1" a="1"/>
  <c r="D2783" i="1" s="1"/>
  <c r="B2783" i="1" s="1" a="1"/>
  <c r="B2783" i="1" s="1"/>
  <c r="A2783" i="1" s="1" a="1"/>
  <c r="A2783" i="1" s="1"/>
  <c r="D2781" i="1" a="1"/>
  <c r="D2781" i="1" s="1"/>
  <c r="B2781" i="1" s="1" a="1"/>
  <c r="B2781" i="1" s="1"/>
  <c r="A2781" i="1" s="1" a="1"/>
  <c r="A2781" i="1" s="1"/>
  <c r="D2779" i="1" a="1"/>
  <c r="D2779" i="1" s="1"/>
  <c r="B2779" i="1" s="1" a="1"/>
  <c r="B2779" i="1" s="1"/>
  <c r="A2779" i="1" s="1" a="1"/>
  <c r="A2779" i="1" s="1"/>
  <c r="D2777" i="1" a="1"/>
  <c r="D2777" i="1" s="1"/>
  <c r="B2777" i="1" s="1" a="1"/>
  <c r="B2777" i="1" s="1"/>
  <c r="A2777" i="1" s="1" a="1"/>
  <c r="A2777" i="1" s="1"/>
  <c r="D2775" i="1" a="1"/>
  <c r="D2775" i="1" s="1"/>
  <c r="B2775" i="1" s="1" a="1"/>
  <c r="B2775" i="1" s="1"/>
  <c r="A2775" i="1" s="1" a="1"/>
  <c r="A2775" i="1" s="1"/>
  <c r="D2773" i="1" a="1"/>
  <c r="D2773" i="1" s="1"/>
  <c r="B2773" i="1" s="1" a="1"/>
  <c r="B2773" i="1" s="1"/>
  <c r="A2773" i="1" s="1" a="1"/>
  <c r="A2773" i="1" s="1"/>
  <c r="D2771" i="1" a="1"/>
  <c r="D2771" i="1" s="1"/>
  <c r="B2771" i="1" s="1" a="1"/>
  <c r="B2771" i="1" s="1"/>
  <c r="A2771" i="1" s="1" a="1"/>
  <c r="A2771" i="1" s="1"/>
  <c r="D2769" i="1" a="1"/>
  <c r="D2769" i="1" s="1"/>
  <c r="B2769" i="1" s="1" a="1"/>
  <c r="B2769" i="1" s="1"/>
  <c r="A2769" i="1" s="1" a="1"/>
  <c r="A2769" i="1" s="1"/>
  <c r="D2767" i="1" a="1"/>
  <c r="D2767" i="1" s="1"/>
  <c r="B2767" i="1" s="1" a="1"/>
  <c r="B2767" i="1" s="1"/>
  <c r="A2767" i="1" s="1" a="1"/>
  <c r="A2767" i="1" s="1"/>
  <c r="D2765" i="1" a="1"/>
  <c r="D2765" i="1" s="1"/>
  <c r="B2765" i="1" s="1" a="1"/>
  <c r="B2765" i="1" s="1"/>
  <c r="A2765" i="1" s="1" a="1"/>
  <c r="A2765" i="1" s="1"/>
  <c r="D2763" i="1" a="1"/>
  <c r="D2763" i="1" s="1"/>
  <c r="B2763" i="1" s="1" a="1"/>
  <c r="B2763" i="1" s="1"/>
  <c r="A2763" i="1" s="1" a="1"/>
  <c r="A2763" i="1" s="1"/>
  <c r="D2761" i="1" a="1"/>
  <c r="D2761" i="1" s="1"/>
  <c r="B2761" i="1" s="1" a="1"/>
  <c r="B2761" i="1" s="1"/>
  <c r="A2761" i="1" s="1" a="1"/>
  <c r="A2761" i="1" s="1"/>
  <c r="D2759" i="1" a="1"/>
  <c r="D2759" i="1" s="1"/>
  <c r="B2759" i="1" s="1" a="1"/>
  <c r="B2759" i="1" s="1"/>
  <c r="A2759" i="1" s="1" a="1"/>
  <c r="A2759" i="1" s="1"/>
  <c r="D2757" i="1" a="1"/>
  <c r="D2757" i="1" s="1"/>
  <c r="B2757" i="1" s="1" a="1"/>
  <c r="B2757" i="1" s="1"/>
  <c r="A2757" i="1" s="1" a="1"/>
  <c r="A2757" i="1" s="1"/>
  <c r="D2755" i="1" a="1"/>
  <c r="D2755" i="1" s="1"/>
  <c r="B2755" i="1" s="1" a="1"/>
  <c r="B2755" i="1" s="1"/>
  <c r="A2755" i="1" s="1" a="1"/>
  <c r="A2755" i="1" s="1"/>
  <c r="D2753" i="1" a="1"/>
  <c r="D2753" i="1" s="1"/>
  <c r="B2753" i="1" s="1" a="1"/>
  <c r="B2753" i="1" s="1"/>
  <c r="A2753" i="1" s="1" a="1"/>
  <c r="A2753" i="1" s="1"/>
  <c r="D2751" i="1" a="1"/>
  <c r="D2751" i="1" s="1"/>
  <c r="B2751" i="1" s="1" a="1"/>
  <c r="B2751" i="1" s="1"/>
  <c r="A2751" i="1" s="1" a="1"/>
  <c r="A2751" i="1" s="1"/>
  <c r="D2749" i="1" a="1"/>
  <c r="D2749" i="1" s="1"/>
  <c r="B2749" i="1" s="1" a="1"/>
  <c r="B2749" i="1" s="1"/>
  <c r="A2749" i="1" s="1" a="1"/>
  <c r="A2749" i="1" s="1"/>
  <c r="D2747" i="1" a="1"/>
  <c r="D2747" i="1" s="1"/>
  <c r="B2747" i="1" s="1" a="1"/>
  <c r="B2747" i="1" s="1"/>
  <c r="A2747" i="1" s="1" a="1"/>
  <c r="A2747" i="1" s="1"/>
  <c r="D2745" i="1" a="1"/>
  <c r="D2745" i="1" s="1"/>
  <c r="B2745" i="1" s="1" a="1"/>
  <c r="B2745" i="1" s="1"/>
  <c r="A2745" i="1" s="1" a="1"/>
  <c r="A2745" i="1" s="1"/>
  <c r="D2743" i="1" a="1"/>
  <c r="D2743" i="1" s="1"/>
  <c r="B2743" i="1" s="1" a="1"/>
  <c r="B2743" i="1" s="1"/>
  <c r="A2743" i="1" s="1" a="1"/>
  <c r="A2743" i="1" s="1"/>
  <c r="D2741" i="1" a="1"/>
  <c r="D2741" i="1" s="1"/>
  <c r="B2741" i="1" s="1" a="1"/>
  <c r="B2741" i="1" s="1"/>
  <c r="A2741" i="1" s="1" a="1"/>
  <c r="A2741" i="1" s="1"/>
  <c r="D2739" i="1" a="1"/>
  <c r="D2739" i="1" s="1"/>
  <c r="B2739" i="1" s="1" a="1"/>
  <c r="B2739" i="1" s="1"/>
  <c r="A2739" i="1" s="1" a="1"/>
  <c r="A2739" i="1" s="1"/>
  <c r="D2737" i="1" a="1"/>
  <c r="D2737" i="1" s="1"/>
  <c r="B2737" i="1" s="1" a="1"/>
  <c r="B2737" i="1" s="1"/>
  <c r="A2737" i="1" s="1" a="1"/>
  <c r="A2737" i="1" s="1"/>
  <c r="D2735" i="1" a="1"/>
  <c r="D2735" i="1" s="1"/>
  <c r="B2735" i="1" s="1" a="1"/>
  <c r="B2735" i="1" s="1"/>
  <c r="A2735" i="1" s="1" a="1"/>
  <c r="A2735" i="1" s="1"/>
  <c r="D2733" i="1" a="1"/>
  <c r="D2733" i="1" s="1"/>
  <c r="B2733" i="1" s="1" a="1"/>
  <c r="B2733" i="1" s="1"/>
  <c r="A2733" i="1" s="1" a="1"/>
  <c r="A2733" i="1" s="1"/>
  <c r="D2731" i="1" a="1"/>
  <c r="D2731" i="1" s="1"/>
  <c r="B2731" i="1" s="1" a="1"/>
  <c r="B2731" i="1" s="1"/>
  <c r="A2731" i="1" s="1" a="1"/>
  <c r="A2731" i="1" s="1"/>
  <c r="D2729" i="1" a="1"/>
  <c r="D2729" i="1" s="1"/>
  <c r="B2729" i="1" s="1" a="1"/>
  <c r="B2729" i="1" s="1"/>
  <c r="A2729" i="1" s="1" a="1"/>
  <c r="A2729" i="1" s="1"/>
  <c r="D2727" i="1" a="1"/>
  <c r="D2727" i="1" s="1"/>
  <c r="B2727" i="1" s="1" a="1"/>
  <c r="B2727" i="1" s="1"/>
  <c r="A2727" i="1" s="1" a="1"/>
  <c r="A2727" i="1" s="1"/>
  <c r="D2725" i="1" a="1"/>
  <c r="D2725" i="1" s="1"/>
  <c r="B2725" i="1" s="1" a="1"/>
  <c r="B2725" i="1" s="1"/>
  <c r="A2725" i="1" s="1" a="1"/>
  <c r="A2725" i="1" s="1"/>
  <c r="D2723" i="1" a="1"/>
  <c r="D2723" i="1" s="1"/>
  <c r="B2723" i="1" s="1" a="1"/>
  <c r="B2723" i="1" s="1"/>
  <c r="A2723" i="1" s="1" a="1"/>
  <c r="A2723" i="1" s="1"/>
  <c r="D2721" i="1" a="1"/>
  <c r="D2721" i="1" s="1"/>
  <c r="B2721" i="1" s="1" a="1"/>
  <c r="B2721" i="1" s="1"/>
  <c r="A2721" i="1" s="1" a="1"/>
  <c r="A2721" i="1" s="1"/>
  <c r="D2719" i="1" a="1"/>
  <c r="D2719" i="1" s="1"/>
  <c r="B2719" i="1" s="1" a="1"/>
  <c r="B2719" i="1" s="1"/>
  <c r="A2719" i="1" s="1" a="1"/>
  <c r="A2719" i="1" s="1"/>
  <c r="D2717" i="1" a="1"/>
  <c r="D2717" i="1" s="1"/>
  <c r="B2717" i="1" s="1" a="1"/>
  <c r="B2717" i="1" s="1"/>
  <c r="A2717" i="1" s="1" a="1"/>
  <c r="A2717" i="1" s="1"/>
  <c r="D2715" i="1" a="1"/>
  <c r="D2715" i="1" s="1"/>
  <c r="B2715" i="1" s="1" a="1"/>
  <c r="B2715" i="1" s="1"/>
  <c r="A2715" i="1" s="1" a="1"/>
  <c r="A2715" i="1" s="1"/>
  <c r="D2713" i="1" a="1"/>
  <c r="D2713" i="1" s="1"/>
  <c r="B2713" i="1" s="1" a="1"/>
  <c r="B2713" i="1" s="1"/>
  <c r="A2713" i="1" s="1" a="1"/>
  <c r="A2713" i="1" s="1"/>
  <c r="D2711" i="1" a="1"/>
  <c r="D2711" i="1" s="1"/>
  <c r="B2711" i="1" s="1" a="1"/>
  <c r="B2711" i="1" s="1"/>
  <c r="A2711" i="1" s="1" a="1"/>
  <c r="A2711" i="1" s="1"/>
  <c r="D2709" i="1" a="1"/>
  <c r="D2709" i="1" s="1"/>
  <c r="B2709" i="1" s="1" a="1"/>
  <c r="B2709" i="1" s="1"/>
  <c r="A2709" i="1" s="1" a="1"/>
  <c r="A2709" i="1" s="1"/>
  <c r="D2707" i="1" a="1"/>
  <c r="D2707" i="1" s="1"/>
  <c r="B2707" i="1" s="1" a="1"/>
  <c r="B2707" i="1" s="1"/>
  <c r="A2707" i="1" s="1" a="1"/>
  <c r="A2707" i="1" s="1"/>
  <c r="D2705" i="1" a="1"/>
  <c r="D2705" i="1" s="1"/>
  <c r="B2705" i="1" s="1" a="1"/>
  <c r="B2705" i="1" s="1"/>
  <c r="A2705" i="1" s="1" a="1"/>
  <c r="A2705" i="1" s="1"/>
  <c r="D2703" i="1" a="1"/>
  <c r="D2703" i="1" s="1"/>
  <c r="B2703" i="1" s="1" a="1"/>
  <c r="B2703" i="1" s="1"/>
  <c r="A2703" i="1" s="1" a="1"/>
  <c r="A2703" i="1" s="1"/>
  <c r="D2701" i="1" a="1"/>
  <c r="D2701" i="1" s="1"/>
  <c r="B2701" i="1" s="1" a="1"/>
  <c r="B2701" i="1" s="1"/>
  <c r="A2701" i="1" s="1" a="1"/>
  <c r="A2701" i="1" s="1"/>
  <c r="D2699" i="1" a="1"/>
  <c r="D2699" i="1" s="1"/>
  <c r="B2699" i="1" s="1" a="1"/>
  <c r="B2699" i="1" s="1"/>
  <c r="A2699" i="1" s="1" a="1"/>
  <c r="A2699" i="1" s="1"/>
  <c r="D2697" i="1" a="1"/>
  <c r="D2697" i="1" s="1"/>
  <c r="B2697" i="1" s="1" a="1"/>
  <c r="B2697" i="1" s="1"/>
  <c r="A2697" i="1" s="1" a="1"/>
  <c r="A2697" i="1" s="1"/>
  <c r="D2695" i="1" a="1"/>
  <c r="D2695" i="1" s="1"/>
  <c r="B2695" i="1" s="1" a="1"/>
  <c r="B2695" i="1" s="1"/>
  <c r="A2695" i="1" s="1" a="1"/>
  <c r="A2695" i="1" s="1"/>
  <c r="D2693" i="1" a="1"/>
  <c r="D2693" i="1" s="1"/>
  <c r="B2693" i="1" s="1" a="1"/>
  <c r="B2693" i="1" s="1"/>
  <c r="A2693" i="1" s="1" a="1"/>
  <c r="A2693" i="1" s="1"/>
  <c r="D2691" i="1" a="1"/>
  <c r="D2691" i="1" s="1"/>
  <c r="B2691" i="1" s="1" a="1"/>
  <c r="B2691" i="1" s="1"/>
  <c r="A2691" i="1" s="1" a="1"/>
  <c r="A2691" i="1" s="1"/>
  <c r="B2689" i="1" a="1"/>
  <c r="B2689" i="1" s="1"/>
  <c r="A2689" i="1" s="1" a="1"/>
  <c r="A2689" i="1" s="1"/>
  <c r="D2689" i="1" a="1"/>
  <c r="D2689" i="1" s="1"/>
  <c r="D2687" i="1" a="1"/>
  <c r="D2687" i="1" s="1"/>
  <c r="B2687" i="1" s="1" a="1"/>
  <c r="B2687" i="1" s="1"/>
  <c r="A2687" i="1" s="1" a="1"/>
  <c r="A2687" i="1" s="1"/>
  <c r="D2685" i="1" a="1"/>
  <c r="D2685" i="1" s="1"/>
  <c r="B2685" i="1" s="1" a="1"/>
  <c r="B2685" i="1" s="1"/>
  <c r="A2685" i="1" s="1" a="1"/>
  <c r="A2685" i="1" s="1"/>
  <c r="D2683" i="1" a="1"/>
  <c r="D2683" i="1" s="1"/>
  <c r="B2683" i="1" s="1" a="1"/>
  <c r="B2683" i="1" s="1"/>
  <c r="A2683" i="1" s="1" a="1"/>
  <c r="A2683" i="1" s="1"/>
  <c r="D2681" i="1" a="1"/>
  <c r="D2681" i="1" s="1"/>
  <c r="B2681" i="1" s="1" a="1"/>
  <c r="B2681" i="1" s="1"/>
  <c r="A2681" i="1" s="1" a="1"/>
  <c r="A2681" i="1" s="1"/>
  <c r="D2679" i="1" a="1"/>
  <c r="D2679" i="1" s="1"/>
  <c r="B2679" i="1" s="1" a="1"/>
  <c r="B2679" i="1" s="1"/>
  <c r="A2679" i="1" s="1" a="1"/>
  <c r="A2679" i="1" s="1"/>
  <c r="D2677" i="1" a="1"/>
  <c r="D2677" i="1" s="1"/>
  <c r="B2677" i="1" s="1" a="1"/>
  <c r="B2677" i="1" s="1"/>
  <c r="A2677" i="1" s="1" a="1"/>
  <c r="A2677" i="1" s="1"/>
  <c r="D2675" i="1" a="1"/>
  <c r="D2675" i="1" s="1"/>
  <c r="B2675" i="1" s="1" a="1"/>
  <c r="B2675" i="1" s="1"/>
  <c r="A2675" i="1" s="1" a="1"/>
  <c r="A2675" i="1" s="1"/>
  <c r="D2673" i="1" a="1"/>
  <c r="D2673" i="1" s="1"/>
  <c r="B2673" i="1" s="1" a="1"/>
  <c r="B2673" i="1" s="1"/>
  <c r="A2673" i="1" s="1" a="1"/>
  <c r="A2673" i="1" s="1"/>
  <c r="D2671" i="1" a="1"/>
  <c r="D2671" i="1" s="1"/>
  <c r="B2671" i="1" s="1" a="1"/>
  <c r="B2671" i="1" s="1"/>
  <c r="A2671" i="1" s="1" a="1"/>
  <c r="A2671" i="1" s="1"/>
  <c r="D2669" i="1" a="1"/>
  <c r="D2669" i="1" s="1"/>
  <c r="B2669" i="1" s="1" a="1"/>
  <c r="B2669" i="1" s="1"/>
  <c r="A2669" i="1" s="1" a="1"/>
  <c r="A2669" i="1" s="1"/>
  <c r="D2667" i="1" a="1"/>
  <c r="D2667" i="1" s="1"/>
  <c r="B2667" i="1" s="1" a="1"/>
  <c r="B2667" i="1" s="1"/>
  <c r="A2667" i="1" s="1" a="1"/>
  <c r="A2667" i="1" s="1"/>
  <c r="D2665" i="1" a="1"/>
  <c r="D2665" i="1" s="1"/>
  <c r="B2665" i="1" s="1" a="1"/>
  <c r="B2665" i="1" s="1"/>
  <c r="A2665" i="1" s="1" a="1"/>
  <c r="A2665" i="1" s="1"/>
  <c r="D2663" i="1" a="1"/>
  <c r="D2663" i="1" s="1"/>
  <c r="B2663" i="1" s="1" a="1"/>
  <c r="B2663" i="1" s="1"/>
  <c r="A2663" i="1" s="1" a="1"/>
  <c r="A2663" i="1" s="1"/>
  <c r="D2661" i="1" a="1"/>
  <c r="D2661" i="1" s="1"/>
  <c r="B2661" i="1" s="1" a="1"/>
  <c r="B2661" i="1" s="1"/>
  <c r="A2661" i="1" s="1" a="1"/>
  <c r="A2661" i="1" s="1"/>
  <c r="D2659" i="1" a="1"/>
  <c r="D2659" i="1" s="1"/>
  <c r="B2659" i="1" s="1" a="1"/>
  <c r="B2659" i="1" s="1"/>
  <c r="A2659" i="1" s="1" a="1"/>
  <c r="A2659" i="1" s="1"/>
  <c r="D2657" i="1" a="1"/>
  <c r="D2657" i="1" s="1"/>
  <c r="B2657" i="1" s="1" a="1"/>
  <c r="B2657" i="1" s="1"/>
  <c r="A2657" i="1" s="1" a="1"/>
  <c r="A2657" i="1" s="1"/>
  <c r="D2655" i="1" a="1"/>
  <c r="D2655" i="1" s="1"/>
  <c r="B2655" i="1" s="1" a="1"/>
  <c r="B2655" i="1" s="1"/>
  <c r="A2655" i="1" s="1" a="1"/>
  <c r="A2655" i="1" s="1"/>
  <c r="D2653" i="1" a="1"/>
  <c r="D2653" i="1" s="1"/>
  <c r="B2653" i="1" a="1"/>
  <c r="B2653" i="1" s="1"/>
  <c r="A2653" i="1" s="1" a="1"/>
  <c r="A2653" i="1" s="1"/>
  <c r="D2651" i="1" a="1"/>
  <c r="D2651" i="1" s="1"/>
  <c r="B2651" i="1" s="1" a="1"/>
  <c r="B2651" i="1" s="1"/>
  <c r="A2651" i="1" s="1" a="1"/>
  <c r="A2651" i="1" s="1"/>
  <c r="D2649" i="1" a="1"/>
  <c r="D2649" i="1" s="1"/>
  <c r="B2649" i="1" s="1" a="1"/>
  <c r="B2649" i="1" s="1"/>
  <c r="A2649" i="1" s="1" a="1"/>
  <c r="A2649" i="1" s="1"/>
  <c r="D2647" i="1" a="1"/>
  <c r="D2647" i="1" s="1"/>
  <c r="B2647" i="1" s="1" a="1"/>
  <c r="B2647" i="1" s="1"/>
  <c r="A2647" i="1" s="1" a="1"/>
  <c r="A2647" i="1" s="1"/>
  <c r="D2645" i="1" a="1"/>
  <c r="D2645" i="1" s="1"/>
  <c r="B2645" i="1" s="1" a="1"/>
  <c r="B2645" i="1" s="1"/>
  <c r="A2645" i="1" s="1" a="1"/>
  <c r="A2645" i="1" s="1"/>
  <c r="D2643" i="1" a="1"/>
  <c r="D2643" i="1" s="1"/>
  <c r="B2643" i="1" s="1" a="1"/>
  <c r="B2643" i="1" s="1"/>
  <c r="A2643" i="1" s="1" a="1"/>
  <c r="A2643" i="1" s="1"/>
  <c r="D2641" i="1" a="1"/>
  <c r="D2641" i="1" s="1"/>
  <c r="B2641" i="1" s="1" a="1"/>
  <c r="B2641" i="1" s="1"/>
  <c r="A2641" i="1" s="1" a="1"/>
  <c r="A2641" i="1" s="1"/>
  <c r="D2639" i="1" a="1"/>
  <c r="D2639" i="1" s="1"/>
  <c r="B2639" i="1" s="1" a="1"/>
  <c r="B2639" i="1" s="1"/>
  <c r="A2639" i="1" s="1" a="1"/>
  <c r="A2639" i="1" s="1"/>
  <c r="B2637" i="1" a="1"/>
  <c r="B2637" i="1" s="1"/>
  <c r="A2637" i="1" s="1" a="1"/>
  <c r="A2637" i="1" s="1"/>
  <c r="D2637" i="1" a="1"/>
  <c r="D2637" i="1" s="1"/>
  <c r="B2635" i="1" a="1"/>
  <c r="B2635" i="1" s="1"/>
  <c r="A2635" i="1" s="1" a="1"/>
  <c r="A2635" i="1" s="1"/>
  <c r="D2635" i="1" a="1"/>
  <c r="D2635" i="1" s="1"/>
  <c r="D2633" i="1" a="1"/>
  <c r="D2633" i="1" s="1"/>
  <c r="B2633" i="1" s="1" a="1"/>
  <c r="B2633" i="1" s="1"/>
  <c r="A2633" i="1" s="1" a="1"/>
  <c r="A2633" i="1" s="1"/>
  <c r="D2631" i="1" a="1"/>
  <c r="D2631" i="1" s="1"/>
  <c r="B2631" i="1" s="1" a="1"/>
  <c r="B2631" i="1" s="1"/>
  <c r="A2631" i="1" s="1" a="1"/>
  <c r="A2631" i="1" s="1"/>
  <c r="D2629" i="1" a="1"/>
  <c r="D2629" i="1" s="1"/>
  <c r="B2629" i="1" s="1" a="1"/>
  <c r="B2629" i="1" s="1"/>
  <c r="A2629" i="1" s="1" a="1"/>
  <c r="A2629" i="1" s="1"/>
  <c r="D2627" i="1" a="1"/>
  <c r="D2627" i="1" s="1"/>
  <c r="B2627" i="1" s="1" a="1"/>
  <c r="B2627" i="1" s="1"/>
  <c r="A2627" i="1" s="1" a="1"/>
  <c r="A2627" i="1" s="1"/>
  <c r="B2625" i="1" a="1"/>
  <c r="B2625" i="1" s="1"/>
  <c r="A2625" i="1" s="1" a="1"/>
  <c r="A2625" i="1" s="1"/>
  <c r="D2625" i="1" a="1"/>
  <c r="D2625" i="1" s="1"/>
  <c r="D2623" i="1" a="1"/>
  <c r="D2623" i="1" s="1"/>
  <c r="B2623" i="1" s="1" a="1"/>
  <c r="B2623" i="1" s="1"/>
  <c r="A2623" i="1" s="1" a="1"/>
  <c r="A2623" i="1" s="1"/>
  <c r="D2621" i="1" a="1"/>
  <c r="D2621" i="1" s="1"/>
  <c r="B2621" i="1" s="1" a="1"/>
  <c r="B2621" i="1" s="1"/>
  <c r="A2621" i="1" s="1" a="1"/>
  <c r="A2621" i="1" s="1"/>
  <c r="D2619" i="1" a="1"/>
  <c r="D2619" i="1" s="1"/>
  <c r="B2619" i="1" s="1" a="1"/>
  <c r="B2619" i="1" s="1"/>
  <c r="A2619" i="1" s="1" a="1"/>
  <c r="A2619" i="1" s="1"/>
  <c r="D2617" i="1" a="1"/>
  <c r="D2617" i="1" s="1"/>
  <c r="B2617" i="1" s="1" a="1"/>
  <c r="B2617" i="1" s="1"/>
  <c r="A2617" i="1" s="1" a="1"/>
  <c r="A2617" i="1" s="1"/>
  <c r="D2615" i="1" a="1"/>
  <c r="D2615" i="1" s="1"/>
  <c r="B2615" i="1" s="1" a="1"/>
  <c r="B2615" i="1" s="1"/>
  <c r="A2615" i="1" s="1" a="1"/>
  <c r="A2615" i="1" s="1"/>
  <c r="D2613" i="1" a="1"/>
  <c r="D2613" i="1" s="1"/>
  <c r="B2613" i="1" s="1" a="1"/>
  <c r="B2613" i="1" s="1"/>
  <c r="A2613" i="1" s="1" a="1"/>
  <c r="A2613" i="1" s="1"/>
  <c r="D2611" i="1" a="1"/>
  <c r="D2611" i="1" s="1"/>
  <c r="B2611" i="1" s="1" a="1"/>
  <c r="B2611" i="1" s="1"/>
  <c r="A2611" i="1" s="1" a="1"/>
  <c r="A2611" i="1" s="1"/>
  <c r="D2609" i="1" a="1"/>
  <c r="D2609" i="1" s="1"/>
  <c r="B2609" i="1" s="1" a="1"/>
  <c r="B2609" i="1" s="1"/>
  <c r="A2609" i="1" s="1" a="1"/>
  <c r="A2609" i="1" s="1"/>
  <c r="D2607" i="1" a="1"/>
  <c r="D2607" i="1" s="1"/>
  <c r="B2607" i="1" s="1" a="1"/>
  <c r="B2607" i="1" s="1"/>
  <c r="A2607" i="1" s="1" a="1"/>
  <c r="A2607" i="1" s="1"/>
  <c r="D2605" i="1" a="1"/>
  <c r="D2605" i="1" s="1"/>
  <c r="B2605" i="1" s="1" a="1"/>
  <c r="B2605" i="1" s="1"/>
  <c r="A2605" i="1" s="1" a="1"/>
  <c r="A2605" i="1" s="1"/>
  <c r="D2603" i="1" a="1"/>
  <c r="D2603" i="1" s="1"/>
  <c r="B2603" i="1" s="1" a="1"/>
  <c r="B2603" i="1" s="1"/>
  <c r="A2603" i="1" s="1" a="1"/>
  <c r="A2603" i="1" s="1"/>
  <c r="D2601" i="1" a="1"/>
  <c r="D2601" i="1" s="1"/>
  <c r="B2601" i="1" s="1" a="1"/>
  <c r="B2601" i="1" s="1"/>
  <c r="A2601" i="1" s="1" a="1"/>
  <c r="A2601" i="1" s="1"/>
  <c r="D2599" i="1" a="1"/>
  <c r="D2599" i="1" s="1"/>
  <c r="B2599" i="1" s="1" a="1"/>
  <c r="B2599" i="1" s="1"/>
  <c r="A2599" i="1" s="1" a="1"/>
  <c r="A2599" i="1" s="1"/>
  <c r="D2597" i="1" a="1"/>
  <c r="D2597" i="1" s="1"/>
  <c r="B2597" i="1" s="1" a="1"/>
  <c r="B2597" i="1" s="1"/>
  <c r="A2597" i="1" s="1" a="1"/>
  <c r="A2597" i="1" s="1"/>
  <c r="D2595" i="1" a="1"/>
  <c r="D2595" i="1" s="1"/>
  <c r="B2595" i="1" s="1" a="1"/>
  <c r="B2595" i="1" s="1"/>
  <c r="A2595" i="1" s="1" a="1"/>
  <c r="A2595" i="1" s="1"/>
  <c r="D2593" i="1" a="1"/>
  <c r="D2593" i="1" s="1"/>
  <c r="B2593" i="1" s="1" a="1"/>
  <c r="B2593" i="1" s="1"/>
  <c r="A2593" i="1" s="1" a="1"/>
  <c r="A2593" i="1" s="1"/>
  <c r="D2591" i="1" a="1"/>
  <c r="D2591" i="1" s="1"/>
  <c r="B2591" i="1" s="1" a="1"/>
  <c r="B2591" i="1" s="1"/>
  <c r="A2591" i="1" s="1" a="1"/>
  <c r="A2591" i="1" s="1"/>
  <c r="D2589" i="1" a="1"/>
  <c r="D2589" i="1" s="1"/>
  <c r="B2589" i="1" s="1" a="1"/>
  <c r="B2589" i="1" s="1"/>
  <c r="A2589" i="1" s="1" a="1"/>
  <c r="A2589" i="1" s="1"/>
  <c r="D2587" i="1" a="1"/>
  <c r="D2587" i="1" s="1"/>
  <c r="B2587" i="1" s="1" a="1"/>
  <c r="B2587" i="1" s="1"/>
  <c r="A2587" i="1" s="1" a="1"/>
  <c r="A2587" i="1" s="1"/>
  <c r="D2585" i="1" a="1"/>
  <c r="D2585" i="1" s="1"/>
  <c r="B2585" i="1" s="1" a="1"/>
  <c r="B2585" i="1" s="1"/>
  <c r="A2585" i="1" s="1" a="1"/>
  <c r="A2585" i="1" s="1"/>
  <c r="D2583" i="1" a="1"/>
  <c r="D2583" i="1" s="1"/>
  <c r="B2583" i="1" s="1" a="1"/>
  <c r="B2583" i="1" s="1"/>
  <c r="A2583" i="1" s="1" a="1"/>
  <c r="A2583" i="1" s="1"/>
  <c r="D2581" i="1" a="1"/>
  <c r="D2581" i="1" s="1"/>
  <c r="B2581" i="1" s="1" a="1"/>
  <c r="B2581" i="1" s="1"/>
  <c r="A2581" i="1" s="1" a="1"/>
  <c r="A2581" i="1" s="1"/>
  <c r="D2579" i="1" a="1"/>
  <c r="D2579" i="1" s="1"/>
  <c r="B2579" i="1" s="1" a="1"/>
  <c r="B2579" i="1" s="1"/>
  <c r="A2579" i="1" s="1" a="1"/>
  <c r="A2579" i="1" s="1"/>
  <c r="D2577" i="1" a="1"/>
  <c r="D2577" i="1" s="1"/>
  <c r="B2577" i="1" s="1" a="1"/>
  <c r="B2577" i="1" s="1"/>
  <c r="A2577" i="1" s="1" a="1"/>
  <c r="A2577" i="1" s="1"/>
  <c r="D2575" i="1" a="1"/>
  <c r="D2575" i="1" s="1"/>
  <c r="B2575" i="1" s="1" a="1"/>
  <c r="B2575" i="1" s="1"/>
  <c r="A2575" i="1" s="1" a="1"/>
  <c r="A2575" i="1" s="1"/>
  <c r="D2573" i="1" a="1"/>
  <c r="D2573" i="1" s="1"/>
  <c r="B2573" i="1" s="1" a="1"/>
  <c r="B2573" i="1" s="1"/>
  <c r="A2573" i="1" s="1" a="1"/>
  <c r="A2573" i="1" s="1"/>
  <c r="D2571" i="1" a="1"/>
  <c r="D2571" i="1" s="1"/>
  <c r="B2571" i="1" s="1" a="1"/>
  <c r="B2571" i="1" s="1"/>
  <c r="A2571" i="1" s="1" a="1"/>
  <c r="A2571" i="1" s="1"/>
  <c r="D2569" i="1" a="1"/>
  <c r="D2569" i="1" s="1"/>
  <c r="B2569" i="1" s="1" a="1"/>
  <c r="B2569" i="1" s="1"/>
  <c r="A2569" i="1" s="1" a="1"/>
  <c r="A2569" i="1" s="1"/>
  <c r="D2567" i="1" a="1"/>
  <c r="D2567" i="1" s="1"/>
  <c r="B2567" i="1" s="1" a="1"/>
  <c r="B2567" i="1" s="1"/>
  <c r="A2567" i="1" s="1" a="1"/>
  <c r="A2567" i="1" s="1"/>
  <c r="D2565" i="1" a="1"/>
  <c r="D2565" i="1" s="1"/>
  <c r="B2565" i="1" s="1" a="1"/>
  <c r="B2565" i="1" s="1"/>
  <c r="A2565" i="1" s="1" a="1"/>
  <c r="A2565" i="1" s="1"/>
  <c r="D2563" i="1" a="1"/>
  <c r="D2563" i="1" s="1"/>
  <c r="B2563" i="1" s="1" a="1"/>
  <c r="B2563" i="1" s="1"/>
  <c r="A2563" i="1" s="1" a="1"/>
  <c r="A2563" i="1" s="1"/>
  <c r="D2561" i="1" a="1"/>
  <c r="D2561" i="1" s="1"/>
  <c r="B2561" i="1" s="1" a="1"/>
  <c r="B2561" i="1" s="1"/>
  <c r="A2561" i="1" s="1" a="1"/>
  <c r="A2561" i="1" s="1"/>
  <c r="D2559" i="1" a="1"/>
  <c r="D2559" i="1" s="1"/>
  <c r="B2559" i="1" s="1" a="1"/>
  <c r="B2559" i="1" s="1"/>
  <c r="A2559" i="1" s="1" a="1"/>
  <c r="A2559" i="1" s="1"/>
  <c r="D2557" i="1" a="1"/>
  <c r="D2557" i="1" s="1"/>
  <c r="B2557" i="1" s="1" a="1"/>
  <c r="B2557" i="1" s="1"/>
  <c r="A2557" i="1" s="1" a="1"/>
  <c r="A2557" i="1" s="1"/>
  <c r="D2555" i="1" a="1"/>
  <c r="D2555" i="1" s="1"/>
  <c r="B2555" i="1" s="1" a="1"/>
  <c r="B2555" i="1" s="1"/>
  <c r="A2555" i="1" s="1" a="1"/>
  <c r="A2555" i="1" s="1"/>
  <c r="D2553" i="1" a="1"/>
  <c r="D2553" i="1" s="1"/>
  <c r="B2553" i="1" s="1" a="1"/>
  <c r="B2553" i="1" s="1"/>
  <c r="A2553" i="1" s="1" a="1"/>
  <c r="A2553" i="1" s="1"/>
  <c r="D2551" i="1" a="1"/>
  <c r="D2551" i="1" s="1"/>
  <c r="B2551" i="1" s="1" a="1"/>
  <c r="B2551" i="1" s="1"/>
  <c r="A2551" i="1" s="1" a="1"/>
  <c r="A2551" i="1" s="1"/>
  <c r="D2549" i="1" a="1"/>
  <c r="D2549" i="1" s="1"/>
  <c r="B2549" i="1" s="1" a="1"/>
  <c r="B2549" i="1" s="1"/>
  <c r="A2549" i="1" s="1" a="1"/>
  <c r="A2549" i="1" s="1"/>
  <c r="D2547" i="1" a="1"/>
  <c r="D2547" i="1" s="1"/>
  <c r="B2547" i="1" s="1" a="1"/>
  <c r="B2547" i="1" s="1"/>
  <c r="A2547" i="1" s="1" a="1"/>
  <c r="A2547" i="1" s="1"/>
  <c r="D2545" i="1" a="1"/>
  <c r="D2545" i="1" s="1"/>
  <c r="B2545" i="1" s="1" a="1"/>
  <c r="B2545" i="1" s="1"/>
  <c r="A2545" i="1" s="1" a="1"/>
  <c r="A2545" i="1" s="1"/>
  <c r="D2543" i="1" a="1"/>
  <c r="D2543" i="1" s="1"/>
  <c r="B2543" i="1" s="1" a="1"/>
  <c r="B2543" i="1" s="1"/>
  <c r="A2543" i="1" s="1" a="1"/>
  <c r="A2543" i="1" s="1"/>
  <c r="D2541" i="1" a="1"/>
  <c r="D2541" i="1" s="1"/>
  <c r="B2541" i="1" s="1" a="1"/>
  <c r="B2541" i="1" s="1"/>
  <c r="A2541" i="1" s="1" a="1"/>
  <c r="A2541" i="1" s="1"/>
  <c r="D2539" i="1" a="1"/>
  <c r="D2539" i="1" s="1"/>
  <c r="B2539" i="1" s="1" a="1"/>
  <c r="B2539" i="1" s="1"/>
  <c r="A2539" i="1" s="1" a="1"/>
  <c r="A2539" i="1" s="1"/>
  <c r="D2537" i="1" a="1"/>
  <c r="D2537" i="1" s="1"/>
  <c r="B2537" i="1" s="1" a="1"/>
  <c r="B2537" i="1" s="1"/>
  <c r="A2537" i="1" s="1" a="1"/>
  <c r="A2537" i="1" s="1"/>
  <c r="D2535" i="1" a="1"/>
  <c r="D2535" i="1" s="1"/>
  <c r="B2535" i="1" s="1" a="1"/>
  <c r="B2535" i="1" s="1"/>
  <c r="A2535" i="1" s="1" a="1"/>
  <c r="A2535" i="1" s="1"/>
  <c r="D2533" i="1" a="1"/>
  <c r="D2533" i="1" s="1"/>
  <c r="B2533" i="1" s="1" a="1"/>
  <c r="B2533" i="1" s="1"/>
  <c r="A2533" i="1" s="1" a="1"/>
  <c r="A2533" i="1" s="1"/>
  <c r="D2531" i="1" a="1"/>
  <c r="D2531" i="1" s="1"/>
  <c r="B2531" i="1" s="1" a="1"/>
  <c r="B2531" i="1" s="1"/>
  <c r="A2531" i="1" s="1" a="1"/>
  <c r="A2531" i="1" s="1"/>
  <c r="D2529" i="1" a="1"/>
  <c r="D2529" i="1" s="1"/>
  <c r="B2529" i="1" s="1" a="1"/>
  <c r="B2529" i="1" s="1"/>
  <c r="A2529" i="1" s="1" a="1"/>
  <c r="A2529" i="1" s="1"/>
  <c r="D2527" i="1" a="1"/>
  <c r="D2527" i="1" s="1"/>
  <c r="B2527" i="1" s="1" a="1"/>
  <c r="B2527" i="1" s="1"/>
  <c r="A2527" i="1" s="1" a="1"/>
  <c r="A2527" i="1" s="1"/>
  <c r="D2525" i="1" a="1"/>
  <c r="D2525" i="1" s="1"/>
  <c r="B2525" i="1" s="1" a="1"/>
  <c r="B2525" i="1" s="1"/>
  <c r="A2525" i="1" s="1" a="1"/>
  <c r="A2525" i="1" s="1"/>
  <c r="D2523" i="1" a="1"/>
  <c r="D2523" i="1" s="1"/>
  <c r="B2523" i="1" s="1" a="1"/>
  <c r="B2523" i="1" s="1"/>
  <c r="A2523" i="1" s="1" a="1"/>
  <c r="A2523" i="1" s="1"/>
  <c r="D2521" i="1" a="1"/>
  <c r="D2521" i="1" s="1"/>
  <c r="B2521" i="1" s="1" a="1"/>
  <c r="B2521" i="1" s="1"/>
  <c r="A2521" i="1" s="1" a="1"/>
  <c r="A2521" i="1" s="1"/>
  <c r="D2519" i="1" a="1"/>
  <c r="D2519" i="1" s="1"/>
  <c r="B2519" i="1" s="1" a="1"/>
  <c r="B2519" i="1" s="1"/>
  <c r="A2519" i="1" s="1" a="1"/>
  <c r="A2519" i="1" s="1"/>
  <c r="D2517" i="1" a="1"/>
  <c r="D2517" i="1" s="1"/>
  <c r="B2517" i="1" s="1" a="1"/>
  <c r="B2517" i="1" s="1"/>
  <c r="A2517" i="1" s="1" a="1"/>
  <c r="A2517" i="1" s="1"/>
  <c r="D2515" i="1" a="1"/>
  <c r="D2515" i="1" s="1"/>
  <c r="B2515" i="1" s="1" a="1"/>
  <c r="B2515" i="1" s="1"/>
  <c r="A2515" i="1" s="1" a="1"/>
  <c r="A2515" i="1" s="1"/>
  <c r="D2513" i="1" a="1"/>
  <c r="D2513" i="1" s="1"/>
  <c r="B2513" i="1" s="1" a="1"/>
  <c r="B2513" i="1" s="1"/>
  <c r="A2513" i="1" s="1" a="1"/>
  <c r="A2513" i="1" s="1"/>
  <c r="D2511" i="1" a="1"/>
  <c r="D2511" i="1" s="1"/>
  <c r="B2511" i="1" s="1" a="1"/>
  <c r="B2511" i="1" s="1"/>
  <c r="A2511" i="1" s="1" a="1"/>
  <c r="A2511" i="1" s="1"/>
  <c r="D2509" i="1" a="1"/>
  <c r="D2509" i="1" s="1"/>
  <c r="B2509" i="1" s="1" a="1"/>
  <c r="B2509" i="1" s="1"/>
  <c r="A2509" i="1" s="1" a="1"/>
  <c r="A2509" i="1" s="1"/>
  <c r="D2507" i="1" a="1"/>
  <c r="D2507" i="1" s="1"/>
  <c r="B2507" i="1" s="1" a="1"/>
  <c r="B2507" i="1" s="1"/>
  <c r="A2507" i="1" s="1" a="1"/>
  <c r="A2507" i="1" s="1"/>
  <c r="D2505" i="1" a="1"/>
  <c r="D2505" i="1" s="1"/>
  <c r="B2505" i="1" s="1" a="1"/>
  <c r="B2505" i="1" s="1"/>
  <c r="A2505" i="1" s="1" a="1"/>
  <c r="A2505" i="1" s="1"/>
  <c r="D2503" i="1" a="1"/>
  <c r="D2503" i="1" s="1"/>
  <c r="B2503" i="1" s="1" a="1"/>
  <c r="B2503" i="1" s="1"/>
  <c r="A2503" i="1" s="1" a="1"/>
  <c r="A2503" i="1" s="1"/>
  <c r="D2501" i="1" a="1"/>
  <c r="D2501" i="1" s="1"/>
  <c r="B2501" i="1" s="1" a="1"/>
  <c r="B2501" i="1" s="1"/>
  <c r="A2501" i="1" s="1" a="1"/>
  <c r="A2501" i="1" s="1"/>
  <c r="D2499" i="1" a="1"/>
  <c r="D2499" i="1" s="1"/>
  <c r="B2499" i="1" s="1" a="1"/>
  <c r="B2499" i="1" s="1"/>
  <c r="A2499" i="1" s="1" a="1"/>
  <c r="A2499" i="1" s="1"/>
  <c r="D2497" i="1" a="1"/>
  <c r="D2497" i="1" s="1"/>
  <c r="B2497" i="1" s="1" a="1"/>
  <c r="B2497" i="1" s="1"/>
  <c r="A2497" i="1" s="1" a="1"/>
  <c r="A2497" i="1" s="1"/>
  <c r="D2495" i="1" a="1"/>
  <c r="D2495" i="1" s="1"/>
  <c r="B2495" i="1" s="1" a="1"/>
  <c r="B2495" i="1" s="1"/>
  <c r="A2495" i="1" s="1" a="1"/>
  <c r="A2495" i="1" s="1"/>
  <c r="D2493" i="1" a="1"/>
  <c r="D2493" i="1" s="1"/>
  <c r="B2493" i="1" s="1" a="1"/>
  <c r="B2493" i="1" s="1"/>
  <c r="A2493" i="1" s="1" a="1"/>
  <c r="A2493" i="1" s="1"/>
  <c r="D2491" i="1" a="1"/>
  <c r="D2491" i="1" s="1"/>
  <c r="B2491" i="1" s="1" a="1"/>
  <c r="B2491" i="1" s="1"/>
  <c r="A2491" i="1" s="1" a="1"/>
  <c r="A2491" i="1" s="1"/>
  <c r="D2489" i="1" a="1"/>
  <c r="D2489" i="1" s="1"/>
  <c r="B2489" i="1" s="1" a="1"/>
  <c r="B2489" i="1" s="1"/>
  <c r="A2489" i="1" s="1" a="1"/>
  <c r="A2489" i="1" s="1"/>
  <c r="D2487" i="1" a="1"/>
  <c r="D2487" i="1" s="1"/>
  <c r="B2487" i="1" s="1" a="1"/>
  <c r="B2487" i="1" s="1"/>
  <c r="A2487" i="1" s="1" a="1"/>
  <c r="A2487" i="1" s="1"/>
  <c r="D2485" i="1" a="1"/>
  <c r="D2485" i="1" s="1"/>
  <c r="B2485" i="1" s="1" a="1"/>
  <c r="B2485" i="1" s="1"/>
  <c r="A2485" i="1" s="1" a="1"/>
  <c r="A2485" i="1" s="1"/>
  <c r="D2483" i="1" a="1"/>
  <c r="D2483" i="1" s="1"/>
  <c r="B2483" i="1" s="1" a="1"/>
  <c r="B2483" i="1" s="1"/>
  <c r="A2483" i="1" s="1" a="1"/>
  <c r="A2483" i="1" s="1"/>
  <c r="D2481" i="1" a="1"/>
  <c r="D2481" i="1" s="1"/>
  <c r="B2481" i="1" s="1" a="1"/>
  <c r="B2481" i="1" s="1"/>
  <c r="A2481" i="1" s="1" a="1"/>
  <c r="A2481" i="1" s="1"/>
  <c r="D2479" i="1" a="1"/>
  <c r="D2479" i="1" s="1"/>
  <c r="B2479" i="1" s="1" a="1"/>
  <c r="B2479" i="1" s="1"/>
  <c r="A2479" i="1" s="1" a="1"/>
  <c r="A2479" i="1" s="1"/>
  <c r="B2477" i="1" a="1"/>
  <c r="B2477" i="1" s="1"/>
  <c r="A2477" i="1" s="1" a="1"/>
  <c r="A2477" i="1" s="1"/>
  <c r="D2477" i="1" a="1"/>
  <c r="D2477" i="1" s="1"/>
  <c r="B2475" i="1" a="1"/>
  <c r="B2475" i="1" s="1"/>
  <c r="A2475" i="1" s="1" a="1"/>
  <c r="A2475" i="1" s="1"/>
  <c r="D2475" i="1" a="1"/>
  <c r="D2475" i="1" s="1"/>
  <c r="B2473" i="1" a="1"/>
  <c r="B2473" i="1" s="1"/>
  <c r="A2473" i="1" s="1" a="1"/>
  <c r="A2473" i="1" s="1"/>
  <c r="D2473" i="1" a="1"/>
  <c r="D2473" i="1" s="1"/>
  <c r="B2471" i="1" a="1"/>
  <c r="B2471" i="1" s="1"/>
  <c r="A2471" i="1" s="1" a="1"/>
  <c r="A2471" i="1" s="1"/>
  <c r="D2471" i="1" a="1"/>
  <c r="D2471" i="1" s="1"/>
  <c r="B2469" i="1" a="1"/>
  <c r="B2469" i="1" s="1"/>
  <c r="A2469" i="1" s="1" a="1"/>
  <c r="A2469" i="1" s="1"/>
  <c r="D2469" i="1" a="1"/>
  <c r="D2469" i="1" s="1"/>
  <c r="B2467" i="1" a="1"/>
  <c r="B2467" i="1" s="1"/>
  <c r="A2467" i="1" s="1" a="1"/>
  <c r="A2467" i="1" s="1"/>
  <c r="D2467" i="1" a="1"/>
  <c r="D2467" i="1" s="1"/>
  <c r="D2465" i="1" a="1"/>
  <c r="D2465" i="1" s="1"/>
  <c r="B2465" i="1" s="1" a="1"/>
  <c r="B2465" i="1" s="1"/>
  <c r="A2465" i="1" s="1" a="1"/>
  <c r="A2465" i="1" s="1"/>
  <c r="D2463" i="1" a="1"/>
  <c r="D2463" i="1" s="1"/>
  <c r="B2463" i="1" s="1" a="1"/>
  <c r="B2463" i="1" s="1"/>
  <c r="A2463" i="1" s="1" a="1"/>
  <c r="A2463" i="1" s="1"/>
  <c r="D2461" i="1" a="1"/>
  <c r="D2461" i="1" s="1"/>
  <c r="B2461" i="1" s="1" a="1"/>
  <c r="B2461" i="1" s="1"/>
  <c r="A2461" i="1" s="1" a="1"/>
  <c r="A2461" i="1" s="1"/>
  <c r="D2459" i="1" a="1"/>
  <c r="D2459" i="1" s="1"/>
  <c r="B2459" i="1" s="1" a="1"/>
  <c r="B2459" i="1" s="1"/>
  <c r="A2459" i="1" s="1" a="1"/>
  <c r="A2459" i="1" s="1"/>
  <c r="D2457" i="1" a="1"/>
  <c r="D2457" i="1" s="1"/>
  <c r="B2457" i="1" s="1" a="1"/>
  <c r="B2457" i="1" s="1"/>
  <c r="A2457" i="1" s="1" a="1"/>
  <c r="A2457" i="1" s="1"/>
  <c r="D2455" i="1" a="1"/>
  <c r="D2455" i="1" s="1"/>
  <c r="B2455" i="1" s="1" a="1"/>
  <c r="B2455" i="1" s="1"/>
  <c r="A2455" i="1" s="1" a="1"/>
  <c r="A2455" i="1" s="1"/>
  <c r="D2453" i="1" a="1"/>
  <c r="D2453" i="1" s="1"/>
  <c r="B2453" i="1" s="1" a="1"/>
  <c r="B2453" i="1" s="1"/>
  <c r="A2453" i="1" s="1" a="1"/>
  <c r="A2453" i="1" s="1"/>
  <c r="D2451" i="1" a="1"/>
  <c r="D2451" i="1" s="1"/>
  <c r="B2451" i="1" s="1" a="1"/>
  <c r="B2451" i="1" s="1"/>
  <c r="A2451" i="1" s="1" a="1"/>
  <c r="A2451" i="1" s="1"/>
  <c r="D2449" i="1" a="1"/>
  <c r="D2449" i="1" s="1"/>
  <c r="B2449" i="1" s="1" a="1"/>
  <c r="B2449" i="1" s="1"/>
  <c r="A2449" i="1" s="1" a="1"/>
  <c r="A2449" i="1" s="1"/>
  <c r="D2447" i="1" a="1"/>
  <c r="D2447" i="1" s="1"/>
  <c r="B2447" i="1" s="1" a="1"/>
  <c r="B2447" i="1" s="1"/>
  <c r="A2447" i="1" s="1" a="1"/>
  <c r="A2447" i="1" s="1"/>
  <c r="D2445" i="1" a="1"/>
  <c r="D2445" i="1" s="1"/>
  <c r="B2445" i="1" s="1" a="1"/>
  <c r="B2445" i="1" s="1"/>
  <c r="A2445" i="1" s="1" a="1"/>
  <c r="A2445" i="1" s="1"/>
  <c r="D2443" i="1" a="1"/>
  <c r="D2443" i="1" s="1"/>
  <c r="B2443" i="1" s="1" a="1"/>
  <c r="B2443" i="1" s="1"/>
  <c r="A2443" i="1" s="1" a="1"/>
  <c r="A2443" i="1" s="1"/>
  <c r="D2441" i="1" a="1"/>
  <c r="D2441" i="1" s="1"/>
  <c r="B2441" i="1" s="1" a="1"/>
  <c r="B2441" i="1" s="1"/>
  <c r="A2441" i="1" s="1" a="1"/>
  <c r="A2441" i="1" s="1"/>
  <c r="D2439" i="1" a="1"/>
  <c r="D2439" i="1" s="1"/>
  <c r="B2439" i="1" s="1" a="1"/>
  <c r="B2439" i="1" s="1"/>
  <c r="A2439" i="1" s="1" a="1"/>
  <c r="A2439" i="1" s="1"/>
  <c r="D2437" i="1" a="1"/>
  <c r="D2437" i="1" s="1"/>
  <c r="B2437" i="1" s="1" a="1"/>
  <c r="B2437" i="1" s="1"/>
  <c r="A2437" i="1" s="1" a="1"/>
  <c r="A2437" i="1" s="1"/>
  <c r="D2435" i="1" a="1"/>
  <c r="D2435" i="1" s="1"/>
  <c r="B2435" i="1" s="1" a="1"/>
  <c r="B2435" i="1" s="1"/>
  <c r="A2435" i="1" s="1" a="1"/>
  <c r="A2435" i="1" s="1"/>
  <c r="D2433" i="1" a="1"/>
  <c r="D2433" i="1" s="1"/>
  <c r="B2433" i="1" s="1" a="1"/>
  <c r="B2433" i="1" s="1"/>
  <c r="A2433" i="1" s="1" a="1"/>
  <c r="A2433" i="1" s="1"/>
  <c r="D2431" i="1" a="1"/>
  <c r="D2431" i="1" s="1"/>
  <c r="B2431" i="1" s="1" a="1"/>
  <c r="B2431" i="1" s="1"/>
  <c r="A2431" i="1" s="1" a="1"/>
  <c r="A2431" i="1" s="1"/>
  <c r="B2429" i="1" a="1"/>
  <c r="B2429" i="1" s="1"/>
  <c r="A2429" i="1" s="1" a="1"/>
  <c r="A2429" i="1" s="1"/>
  <c r="D2429" i="1" a="1"/>
  <c r="D2429" i="1" s="1"/>
  <c r="D2427" i="1" a="1"/>
  <c r="D2427" i="1" s="1"/>
  <c r="B2427" i="1" s="1" a="1"/>
  <c r="B2427" i="1" s="1"/>
  <c r="A2427" i="1" s="1" a="1"/>
  <c r="A2427" i="1" s="1"/>
  <c r="D2425" i="1" a="1"/>
  <c r="D2425" i="1" s="1"/>
  <c r="B2425" i="1" s="1" a="1"/>
  <c r="B2425" i="1" s="1"/>
  <c r="A2425" i="1" s="1" a="1"/>
  <c r="A2425" i="1" s="1"/>
  <c r="B2423" i="1" a="1"/>
  <c r="B2423" i="1" s="1"/>
  <c r="A2423" i="1" s="1" a="1"/>
  <c r="A2423" i="1" s="1"/>
  <c r="D2423" i="1" a="1"/>
  <c r="D2423" i="1" s="1"/>
  <c r="B2421" i="1" a="1"/>
  <c r="B2421" i="1" s="1"/>
  <c r="A2421" i="1" s="1" a="1"/>
  <c r="A2421" i="1" s="1"/>
  <c r="D2421" i="1" a="1"/>
  <c r="D2421" i="1" s="1"/>
  <c r="D2419" i="1" a="1"/>
  <c r="D2419" i="1" s="1"/>
  <c r="B2419" i="1" s="1" a="1"/>
  <c r="B2419" i="1" s="1"/>
  <c r="A2419" i="1" s="1" a="1"/>
  <c r="A2419" i="1" s="1"/>
  <c r="D2417" i="1" a="1"/>
  <c r="D2417" i="1" s="1"/>
  <c r="B2417" i="1" s="1" a="1"/>
  <c r="B2417" i="1" s="1"/>
  <c r="A2417" i="1" s="1" a="1"/>
  <c r="A2417" i="1" s="1"/>
  <c r="D2415" i="1" a="1"/>
  <c r="D2415" i="1" s="1"/>
  <c r="B2415" i="1" s="1" a="1"/>
  <c r="B2415" i="1" s="1"/>
  <c r="A2415" i="1" s="1" a="1"/>
  <c r="A2415" i="1" s="1"/>
  <c r="D2999" i="1" a="1"/>
  <c r="D2999" i="1" s="1"/>
  <c r="B2999" i="1" s="1" a="1"/>
  <c r="B2999" i="1" s="1"/>
  <c r="A2999" i="1" s="1" a="1"/>
  <c r="A2999" i="1" s="1"/>
  <c r="D2997" i="1" a="1"/>
  <c r="D2997" i="1" s="1"/>
  <c r="B2997" i="1" s="1" a="1"/>
  <c r="B2997" i="1" s="1"/>
  <c r="A2997" i="1" s="1" a="1"/>
  <c r="A2997" i="1" s="1"/>
  <c r="D2995" i="1" a="1"/>
  <c r="D2995" i="1" s="1"/>
  <c r="B2995" i="1" s="1" a="1"/>
  <c r="B2995" i="1" s="1"/>
  <c r="A2995" i="1" s="1" a="1"/>
  <c r="A2995" i="1" s="1"/>
  <c r="D2993" i="1" a="1"/>
  <c r="D2993" i="1" s="1"/>
  <c r="B2993" i="1" s="1" a="1"/>
  <c r="B2993" i="1" s="1"/>
  <c r="A2993" i="1" s="1" a="1"/>
  <c r="A2993" i="1" s="1"/>
  <c r="D2991" i="1" a="1"/>
  <c r="D2991" i="1" s="1"/>
  <c r="B2991" i="1" s="1" a="1"/>
  <c r="B2991" i="1" s="1"/>
  <c r="A2991" i="1" s="1" a="1"/>
  <c r="A2991" i="1" s="1"/>
  <c r="D2989" i="1" a="1"/>
  <c r="D2989" i="1" s="1"/>
  <c r="B2989" i="1" s="1" a="1"/>
  <c r="B2989" i="1" s="1"/>
  <c r="A2989" i="1" s="1" a="1"/>
  <c r="A2989" i="1" s="1"/>
  <c r="D2987" i="1" a="1"/>
  <c r="D2987" i="1" s="1"/>
  <c r="B2987" i="1" s="1" a="1"/>
  <c r="B2987" i="1" s="1"/>
  <c r="A2987" i="1" s="1" a="1"/>
  <c r="A2987" i="1" s="1"/>
  <c r="D2986" i="1" a="1"/>
  <c r="D2986" i="1" s="1"/>
  <c r="B2986" i="1" s="1" a="1"/>
  <c r="B2986" i="1" s="1"/>
  <c r="A2986" i="1" s="1" a="1"/>
  <c r="A2986" i="1" s="1"/>
  <c r="D2984" i="1" a="1"/>
  <c r="D2984" i="1" s="1"/>
  <c r="B2984" i="1" s="1" a="1"/>
  <c r="B2984" i="1" s="1"/>
  <c r="A2984" i="1" s="1" a="1"/>
  <c r="A2984" i="1" s="1"/>
  <c r="D2982" i="1" a="1"/>
  <c r="D2982" i="1" s="1"/>
  <c r="B2982" i="1" s="1" a="1"/>
  <c r="B2982" i="1" s="1"/>
  <c r="A2982" i="1" s="1" a="1"/>
  <c r="A2982" i="1" s="1"/>
  <c r="D2980" i="1" a="1"/>
  <c r="D2980" i="1" s="1"/>
  <c r="B2980" i="1" s="1" a="1"/>
  <c r="B2980" i="1" s="1"/>
  <c r="A2980" i="1" s="1" a="1"/>
  <c r="A2980" i="1" s="1"/>
  <c r="D2978" i="1" a="1"/>
  <c r="D2978" i="1" s="1"/>
  <c r="B2978" i="1" s="1" a="1"/>
  <c r="B2978" i="1" s="1"/>
  <c r="A2978" i="1" s="1" a="1"/>
  <c r="A2978" i="1" s="1"/>
  <c r="D2976" i="1" a="1"/>
  <c r="D2976" i="1" s="1"/>
  <c r="B2976" i="1" s="1" a="1"/>
  <c r="B2976" i="1" s="1"/>
  <c r="A2976" i="1" s="1" a="1"/>
  <c r="A2976" i="1" s="1"/>
  <c r="D2974" i="1" a="1"/>
  <c r="D2974" i="1" s="1"/>
  <c r="B2974" i="1" s="1" a="1"/>
  <c r="B2974" i="1" s="1"/>
  <c r="A2974" i="1" s="1" a="1"/>
  <c r="A2974" i="1" s="1"/>
  <c r="D2972" i="1" a="1"/>
  <c r="D2972" i="1" s="1"/>
  <c r="B2972" i="1" s="1" a="1"/>
  <c r="B2972" i="1" s="1"/>
  <c r="A2972" i="1" s="1" a="1"/>
  <c r="A2972" i="1" s="1"/>
  <c r="D2970" i="1" a="1"/>
  <c r="D2970" i="1" s="1"/>
  <c r="B2970" i="1" s="1" a="1"/>
  <c r="B2970" i="1" s="1"/>
  <c r="A2970" i="1" s="1" a="1"/>
  <c r="A2970" i="1" s="1"/>
  <c r="D2968" i="1" a="1"/>
  <c r="D2968" i="1" s="1"/>
  <c r="B2968" i="1" s="1" a="1"/>
  <c r="B2968" i="1" s="1"/>
  <c r="A2968" i="1" s="1" a="1"/>
  <c r="A2968" i="1" s="1"/>
  <c r="D2966" i="1" a="1"/>
  <c r="D2966" i="1" s="1"/>
  <c r="B2966" i="1" s="1" a="1"/>
  <c r="B2966" i="1" s="1"/>
  <c r="A2966" i="1" s="1" a="1"/>
  <c r="A2966" i="1" s="1"/>
  <c r="D2964" i="1" a="1"/>
  <c r="D2964" i="1" s="1"/>
  <c r="B2964" i="1" s="1" a="1"/>
  <c r="B2964" i="1" s="1"/>
  <c r="A2964" i="1" s="1" a="1"/>
  <c r="A2964" i="1" s="1"/>
  <c r="D2962" i="1" a="1"/>
  <c r="D2962" i="1" s="1"/>
  <c r="B2962" i="1" s="1" a="1"/>
  <c r="B2962" i="1" s="1"/>
  <c r="A2962" i="1" s="1" a="1"/>
  <c r="A2962" i="1" s="1"/>
  <c r="D2960" i="1" a="1"/>
  <c r="D2960" i="1" s="1"/>
  <c r="B2960" i="1" s="1" a="1"/>
  <c r="B2960" i="1" s="1"/>
  <c r="A2960" i="1" s="1" a="1"/>
  <c r="A2960" i="1" s="1"/>
  <c r="D2958" i="1" a="1"/>
  <c r="D2958" i="1" s="1"/>
  <c r="B2958" i="1" s="1" a="1"/>
  <c r="B2958" i="1" s="1"/>
  <c r="A2958" i="1" s="1" a="1"/>
  <c r="A2958" i="1" s="1"/>
  <c r="D2956" i="1" a="1"/>
  <c r="D2956" i="1" s="1"/>
  <c r="B2956" i="1" s="1" a="1"/>
  <c r="B2956" i="1" s="1"/>
  <c r="A2956" i="1" s="1" a="1"/>
  <c r="A2956" i="1" s="1"/>
  <c r="D2954" i="1" a="1"/>
  <c r="D2954" i="1" s="1"/>
  <c r="B2954" i="1" s="1" a="1"/>
  <c r="B2954" i="1" s="1"/>
  <c r="A2954" i="1" s="1" a="1"/>
  <c r="A2954" i="1" s="1"/>
  <c r="D2952" i="1" a="1"/>
  <c r="D2952" i="1" s="1"/>
  <c r="B2952" i="1" s="1" a="1"/>
  <c r="B2952" i="1" s="1"/>
  <c r="A2952" i="1" s="1" a="1"/>
  <c r="A2952" i="1" s="1"/>
  <c r="D2950" i="1" a="1"/>
  <c r="D2950" i="1" s="1"/>
  <c r="B2950" i="1" s="1" a="1"/>
  <c r="B2950" i="1" s="1"/>
  <c r="A2950" i="1" s="1" a="1"/>
  <c r="A2950" i="1" s="1"/>
  <c r="D2948" i="1" a="1"/>
  <c r="D2948" i="1" s="1"/>
  <c r="B2948" i="1" s="1" a="1"/>
  <c r="B2948" i="1" s="1"/>
  <c r="A2948" i="1" s="1" a="1"/>
  <c r="A2948" i="1" s="1"/>
  <c r="D2946" i="1" a="1"/>
  <c r="D2946" i="1" s="1"/>
  <c r="B2946" i="1" s="1" a="1"/>
  <c r="B2946" i="1" s="1"/>
  <c r="A2946" i="1" s="1" a="1"/>
  <c r="A2946" i="1" s="1"/>
  <c r="D2944" i="1" a="1"/>
  <c r="D2944" i="1" s="1"/>
  <c r="B2944" i="1" s="1" a="1"/>
  <c r="B2944" i="1" s="1"/>
  <c r="A2944" i="1" s="1" a="1"/>
  <c r="A2944" i="1" s="1"/>
  <c r="D2942" i="1" a="1"/>
  <c r="D2942" i="1" s="1"/>
  <c r="B2942" i="1" s="1" a="1"/>
  <c r="B2942" i="1" s="1"/>
  <c r="A2942" i="1" s="1" a="1"/>
  <c r="A2942" i="1" s="1"/>
  <c r="D2940" i="1" a="1"/>
  <c r="D2940" i="1" s="1"/>
  <c r="B2940" i="1" s="1" a="1"/>
  <c r="B2940" i="1" s="1"/>
  <c r="A2940" i="1" s="1" a="1"/>
  <c r="A2940" i="1" s="1"/>
  <c r="D2938" i="1" a="1"/>
  <c r="D2938" i="1" s="1"/>
  <c r="B2938" i="1" s="1" a="1"/>
  <c r="B2938" i="1" s="1"/>
  <c r="A2938" i="1" s="1" a="1"/>
  <c r="A2938" i="1" s="1"/>
  <c r="D2936" i="1" a="1"/>
  <c r="D2936" i="1" s="1"/>
  <c r="B2936" i="1" s="1" a="1"/>
  <c r="B2936" i="1" s="1"/>
  <c r="A2936" i="1" s="1" a="1"/>
  <c r="A2936" i="1" s="1"/>
  <c r="D2934" i="1" a="1"/>
  <c r="D2934" i="1" s="1"/>
  <c r="B2934" i="1" s="1" a="1"/>
  <c r="B2934" i="1" s="1"/>
  <c r="A2934" i="1" s="1" a="1"/>
  <c r="A2934" i="1" s="1"/>
  <c r="D2932" i="1" a="1"/>
  <c r="D2932" i="1" s="1"/>
  <c r="B2932" i="1" s="1" a="1"/>
  <c r="B2932" i="1" s="1"/>
  <c r="A2932" i="1" s="1" a="1"/>
  <c r="A2932" i="1" s="1"/>
  <c r="D2930" i="1" a="1"/>
  <c r="D2930" i="1" s="1"/>
  <c r="B2930" i="1" s="1" a="1"/>
  <c r="B2930" i="1" s="1"/>
  <c r="A2930" i="1" s="1" a="1"/>
  <c r="A2930" i="1" s="1"/>
  <c r="D2928" i="1" a="1"/>
  <c r="D2928" i="1" s="1"/>
  <c r="B2928" i="1" s="1" a="1"/>
  <c r="B2928" i="1" s="1"/>
  <c r="A2928" i="1" s="1" a="1"/>
  <c r="A2928" i="1" s="1"/>
  <c r="D2926" i="1" a="1"/>
  <c r="D2926" i="1" s="1"/>
  <c r="B2926" i="1" s="1" a="1"/>
  <c r="B2926" i="1" s="1"/>
  <c r="A2926" i="1" s="1" a="1"/>
  <c r="A2926" i="1" s="1"/>
  <c r="D2924" i="1" a="1"/>
  <c r="D2924" i="1" s="1"/>
  <c r="B2924" i="1" s="1" a="1"/>
  <c r="B2924" i="1" s="1"/>
  <c r="A2924" i="1" s="1" a="1"/>
  <c r="A2924" i="1" s="1"/>
  <c r="D2922" i="1" a="1"/>
  <c r="D2922" i="1" s="1"/>
  <c r="B2922" i="1" s="1" a="1"/>
  <c r="B2922" i="1" s="1"/>
  <c r="A2922" i="1" s="1" a="1"/>
  <c r="A2922" i="1" s="1"/>
  <c r="D2920" i="1" a="1"/>
  <c r="D2920" i="1" s="1"/>
  <c r="B2920" i="1" s="1" a="1"/>
  <c r="B2920" i="1" s="1"/>
  <c r="A2920" i="1" s="1" a="1"/>
  <c r="A2920" i="1" s="1"/>
  <c r="D2918" i="1" a="1"/>
  <c r="D2918" i="1" s="1"/>
  <c r="B2918" i="1" s="1" a="1"/>
  <c r="B2918" i="1" s="1"/>
  <c r="A2918" i="1" s="1" a="1"/>
  <c r="A2918" i="1" s="1"/>
  <c r="D2916" i="1" a="1"/>
  <c r="D2916" i="1" s="1"/>
  <c r="B2916" i="1" s="1" a="1"/>
  <c r="B2916" i="1" s="1"/>
  <c r="A2916" i="1" s="1" a="1"/>
  <c r="A2916" i="1" s="1"/>
  <c r="D2914" i="1" a="1"/>
  <c r="D2914" i="1" s="1"/>
  <c r="B2914" i="1" s="1" a="1"/>
  <c r="B2914" i="1" s="1"/>
  <c r="A2914" i="1" s="1" a="1"/>
  <c r="A2914" i="1" s="1"/>
  <c r="D2912" i="1" a="1"/>
  <c r="D2912" i="1" s="1"/>
  <c r="B2912" i="1" s="1" a="1"/>
  <c r="B2912" i="1" s="1"/>
  <c r="A2912" i="1" s="1" a="1"/>
  <c r="A2912" i="1" s="1"/>
  <c r="D2910" i="1" a="1"/>
  <c r="D2910" i="1" s="1"/>
  <c r="B2910" i="1" s="1" a="1"/>
  <c r="B2910" i="1" s="1"/>
  <c r="A2910" i="1" s="1" a="1"/>
  <c r="A2910" i="1" s="1"/>
  <c r="D2908" i="1" a="1"/>
  <c r="D2908" i="1" s="1"/>
  <c r="B2908" i="1" s="1" a="1"/>
  <c r="B2908" i="1" s="1"/>
  <c r="A2908" i="1" s="1" a="1"/>
  <c r="A2908" i="1" s="1"/>
  <c r="D2906" i="1" a="1"/>
  <c r="D2906" i="1" s="1"/>
  <c r="B2906" i="1" s="1" a="1"/>
  <c r="B2906" i="1" s="1"/>
  <c r="A2906" i="1" s="1" a="1"/>
  <c r="A2906" i="1" s="1"/>
  <c r="D2904" i="1" a="1"/>
  <c r="D2904" i="1" s="1"/>
  <c r="B2904" i="1" s="1" a="1"/>
  <c r="B2904" i="1" s="1"/>
  <c r="A2904" i="1" s="1" a="1"/>
  <c r="A2904" i="1" s="1"/>
  <c r="D2902" i="1" a="1"/>
  <c r="D2902" i="1" s="1"/>
  <c r="B2902" i="1" s="1" a="1"/>
  <c r="B2902" i="1" s="1"/>
  <c r="A2902" i="1" s="1" a="1"/>
  <c r="A2902" i="1" s="1"/>
  <c r="D2900" i="1" a="1"/>
  <c r="D2900" i="1" s="1"/>
  <c r="B2900" i="1" s="1" a="1"/>
  <c r="B2900" i="1" s="1"/>
  <c r="A2900" i="1" s="1" a="1"/>
  <c r="A2900" i="1" s="1"/>
  <c r="D2898" i="1" a="1"/>
  <c r="D2898" i="1" s="1"/>
  <c r="B2898" i="1" s="1" a="1"/>
  <c r="B2898" i="1" s="1"/>
  <c r="A2898" i="1" s="1" a="1"/>
  <c r="A2898" i="1" s="1"/>
  <c r="D2896" i="1" a="1"/>
  <c r="D2896" i="1" s="1"/>
  <c r="B2896" i="1" s="1" a="1"/>
  <c r="B2896" i="1" s="1"/>
  <c r="A2896" i="1" s="1" a="1"/>
  <c r="A2896" i="1" s="1"/>
  <c r="D2894" i="1" a="1"/>
  <c r="D2894" i="1" s="1"/>
  <c r="B2894" i="1" s="1" a="1"/>
  <c r="B2894" i="1" s="1"/>
  <c r="A2894" i="1" s="1" a="1"/>
  <c r="A2894" i="1" s="1"/>
  <c r="D2892" i="1" a="1"/>
  <c r="D2892" i="1" s="1"/>
  <c r="B2892" i="1" s="1" a="1"/>
  <c r="B2892" i="1" s="1"/>
  <c r="A2892" i="1" s="1" a="1"/>
  <c r="A2892" i="1" s="1"/>
  <c r="D2890" i="1" a="1"/>
  <c r="D2890" i="1" s="1"/>
  <c r="B2890" i="1" s="1" a="1"/>
  <c r="B2890" i="1" s="1"/>
  <c r="A2890" i="1" s="1" a="1"/>
  <c r="A2890" i="1" s="1"/>
  <c r="D2888" i="1" a="1"/>
  <c r="D2888" i="1" s="1"/>
  <c r="B2888" i="1" s="1" a="1"/>
  <c r="B2888" i="1" s="1"/>
  <c r="A2888" i="1" s="1" a="1"/>
  <c r="A2888" i="1" s="1"/>
  <c r="D2886" i="1" a="1"/>
  <c r="D2886" i="1" s="1"/>
  <c r="B2886" i="1" s="1" a="1"/>
  <c r="B2886" i="1" s="1"/>
  <c r="A2886" i="1" s="1" a="1"/>
  <c r="A2886" i="1" s="1"/>
  <c r="D2884" i="1" a="1"/>
  <c r="D2884" i="1" s="1"/>
  <c r="B2884" i="1" s="1" a="1"/>
  <c r="B2884" i="1" s="1"/>
  <c r="A2884" i="1" s="1" a="1"/>
  <c r="A2884" i="1" s="1"/>
  <c r="D2882" i="1" a="1"/>
  <c r="D2882" i="1" s="1"/>
  <c r="B2882" i="1" s="1" a="1"/>
  <c r="B2882" i="1" s="1"/>
  <c r="A2882" i="1" s="1" a="1"/>
  <c r="A2882" i="1" s="1"/>
  <c r="D2880" i="1" a="1"/>
  <c r="D2880" i="1" s="1"/>
  <c r="B2880" i="1" s="1" a="1"/>
  <c r="B2880" i="1" s="1"/>
  <c r="A2880" i="1" s="1" a="1"/>
  <c r="A2880" i="1" s="1"/>
  <c r="D2878" i="1" a="1"/>
  <c r="D2878" i="1" s="1"/>
  <c r="B2878" i="1" s="1" a="1"/>
  <c r="B2878" i="1" s="1"/>
  <c r="A2878" i="1" s="1" a="1"/>
  <c r="A2878" i="1" s="1"/>
  <c r="B2876" i="1" a="1"/>
  <c r="B2876" i="1" s="1"/>
  <c r="A2876" i="1" s="1" a="1"/>
  <c r="A2876" i="1" s="1"/>
  <c r="D2876" i="1" a="1"/>
  <c r="D2876" i="1" s="1"/>
  <c r="D2874" i="1" a="1"/>
  <c r="D2874" i="1" s="1"/>
  <c r="B2874" i="1" s="1" a="1"/>
  <c r="B2874" i="1" s="1"/>
  <c r="A2874" i="1" s="1" a="1"/>
  <c r="A2874" i="1" s="1"/>
  <c r="D2872" i="1" a="1"/>
  <c r="D2872" i="1" s="1"/>
  <c r="B2872" i="1" s="1" a="1"/>
  <c r="B2872" i="1" s="1"/>
  <c r="A2872" i="1" s="1" a="1"/>
  <c r="A2872" i="1" s="1"/>
  <c r="D2870" i="1" a="1"/>
  <c r="D2870" i="1" s="1"/>
  <c r="B2870" i="1" s="1" a="1"/>
  <c r="B2870" i="1" s="1"/>
  <c r="A2870" i="1" s="1" a="1"/>
  <c r="A2870" i="1" s="1"/>
  <c r="D2868" i="1" a="1"/>
  <c r="D2868" i="1" s="1"/>
  <c r="B2868" i="1" s="1" a="1"/>
  <c r="B2868" i="1" s="1"/>
  <c r="A2868" i="1" s="1" a="1"/>
  <c r="A2868" i="1" s="1"/>
  <c r="D2866" i="1" a="1"/>
  <c r="D2866" i="1" s="1"/>
  <c r="B2866" i="1" s="1" a="1"/>
  <c r="B2866" i="1" s="1"/>
  <c r="A2866" i="1" s="1" a="1"/>
  <c r="A2866" i="1" s="1"/>
  <c r="D2864" i="1" a="1"/>
  <c r="D2864" i="1" s="1"/>
  <c r="B2864" i="1" s="1" a="1"/>
  <c r="B2864" i="1" s="1"/>
  <c r="A2864" i="1" s="1" a="1"/>
  <c r="A2864" i="1" s="1"/>
  <c r="D2862" i="1" a="1"/>
  <c r="D2862" i="1" s="1"/>
  <c r="B2862" i="1" s="1" a="1"/>
  <c r="B2862" i="1" s="1"/>
  <c r="A2862" i="1" s="1" a="1"/>
  <c r="A2862" i="1" s="1"/>
  <c r="D2860" i="1" a="1"/>
  <c r="D2860" i="1" s="1"/>
  <c r="B2860" i="1" s="1" a="1"/>
  <c r="B2860" i="1" s="1"/>
  <c r="A2860" i="1" s="1" a="1"/>
  <c r="A2860" i="1" s="1"/>
  <c r="D2858" i="1" a="1"/>
  <c r="D2858" i="1" s="1"/>
  <c r="B2858" i="1" s="1" a="1"/>
  <c r="B2858" i="1" s="1"/>
  <c r="A2858" i="1" s="1" a="1"/>
  <c r="A2858" i="1" s="1"/>
  <c r="D2856" i="1" a="1"/>
  <c r="D2856" i="1" s="1"/>
  <c r="B2856" i="1" s="1" a="1"/>
  <c r="B2856" i="1" s="1"/>
  <c r="A2856" i="1" s="1" a="1"/>
  <c r="A2856" i="1" s="1"/>
  <c r="D2854" i="1" a="1"/>
  <c r="D2854" i="1" s="1"/>
  <c r="B2854" i="1" s="1" a="1"/>
  <c r="B2854" i="1" s="1"/>
  <c r="A2854" i="1" s="1" a="1"/>
  <c r="A2854" i="1" s="1"/>
  <c r="D2852" i="1" a="1"/>
  <c r="D2852" i="1" s="1"/>
  <c r="B2852" i="1" s="1" a="1"/>
  <c r="B2852" i="1" s="1"/>
  <c r="A2852" i="1" s="1" a="1"/>
  <c r="A2852" i="1" s="1"/>
  <c r="D2850" i="1" a="1"/>
  <c r="D2850" i="1" s="1"/>
  <c r="B2850" i="1" s="1" a="1"/>
  <c r="B2850" i="1" s="1"/>
  <c r="A2850" i="1" s="1" a="1"/>
  <c r="A2850" i="1" s="1"/>
  <c r="D2848" i="1" a="1"/>
  <c r="D2848" i="1" s="1"/>
  <c r="B2848" i="1" s="1" a="1"/>
  <c r="B2848" i="1" s="1"/>
  <c r="A2848" i="1" s="1" a="1"/>
  <c r="A2848" i="1" s="1"/>
  <c r="D2846" i="1" a="1"/>
  <c r="D2846" i="1" s="1"/>
  <c r="B2846" i="1" s="1" a="1"/>
  <c r="B2846" i="1" s="1"/>
  <c r="A2846" i="1" s="1" a="1"/>
  <c r="A2846" i="1" s="1"/>
  <c r="D2844" i="1" a="1"/>
  <c r="D2844" i="1" s="1"/>
  <c r="B2844" i="1" s="1" a="1"/>
  <c r="B2844" i="1" s="1"/>
  <c r="A2844" i="1" s="1" a="1"/>
  <c r="A2844" i="1" s="1"/>
  <c r="D2842" i="1" a="1"/>
  <c r="D2842" i="1" s="1"/>
  <c r="B2842" i="1" s="1" a="1"/>
  <c r="B2842" i="1" s="1"/>
  <c r="A2842" i="1" s="1" a="1"/>
  <c r="A2842" i="1" s="1"/>
  <c r="D2840" i="1" a="1"/>
  <c r="D2840" i="1" s="1"/>
  <c r="B2840" i="1" s="1" a="1"/>
  <c r="B2840" i="1" s="1"/>
  <c r="A2840" i="1" s="1" a="1"/>
  <c r="A2840" i="1" s="1"/>
  <c r="D2838" i="1" a="1"/>
  <c r="D2838" i="1" s="1"/>
  <c r="B2838" i="1" s="1" a="1"/>
  <c r="B2838" i="1" s="1"/>
  <c r="A2838" i="1" s="1" a="1"/>
  <c r="A2838" i="1" s="1"/>
  <c r="D2836" i="1" a="1"/>
  <c r="D2836" i="1" s="1"/>
  <c r="B2836" i="1" s="1" a="1"/>
  <c r="B2836" i="1" s="1"/>
  <c r="A2836" i="1" s="1" a="1"/>
  <c r="A2836" i="1" s="1"/>
  <c r="D2834" i="1" a="1"/>
  <c r="D2834" i="1" s="1"/>
  <c r="B2834" i="1" s="1" a="1"/>
  <c r="B2834" i="1" s="1"/>
  <c r="A2834" i="1" s="1" a="1"/>
  <c r="A2834" i="1" s="1"/>
  <c r="D2832" i="1" a="1"/>
  <c r="D2832" i="1" s="1"/>
  <c r="B2832" i="1" s="1" a="1"/>
  <c r="B2832" i="1" s="1"/>
  <c r="A2832" i="1" s="1" a="1"/>
  <c r="A2832" i="1" s="1"/>
  <c r="D2830" i="1" a="1"/>
  <c r="D2830" i="1" s="1"/>
  <c r="B2830" i="1" s="1" a="1"/>
  <c r="B2830" i="1" s="1"/>
  <c r="A2830" i="1" s="1" a="1"/>
  <c r="A2830" i="1" s="1"/>
  <c r="D2828" i="1" a="1"/>
  <c r="D2828" i="1" s="1"/>
  <c r="B2828" i="1" s="1" a="1"/>
  <c r="B2828" i="1" s="1"/>
  <c r="A2828" i="1" s="1" a="1"/>
  <c r="A2828" i="1" s="1"/>
  <c r="D2826" i="1" a="1"/>
  <c r="D2826" i="1" s="1"/>
  <c r="B2826" i="1" s="1" a="1"/>
  <c r="B2826" i="1" s="1"/>
  <c r="A2826" i="1" s="1" a="1"/>
  <c r="A2826" i="1" s="1"/>
  <c r="D2824" i="1" a="1"/>
  <c r="D2824" i="1" s="1"/>
  <c r="B2824" i="1" s="1" a="1"/>
  <c r="B2824" i="1" s="1"/>
  <c r="A2824" i="1" s="1" a="1"/>
  <c r="A2824" i="1" s="1"/>
  <c r="D2822" i="1" a="1"/>
  <c r="D2822" i="1" s="1"/>
  <c r="B2822" i="1" s="1" a="1"/>
  <c r="B2822" i="1" s="1"/>
  <c r="A2822" i="1" s="1" a="1"/>
  <c r="A2822" i="1" s="1"/>
  <c r="D2820" i="1" a="1"/>
  <c r="D2820" i="1" s="1"/>
  <c r="B2820" i="1" s="1" a="1"/>
  <c r="B2820" i="1" s="1"/>
  <c r="A2820" i="1" s="1" a="1"/>
  <c r="A2820" i="1" s="1"/>
  <c r="D2818" i="1" a="1"/>
  <c r="D2818" i="1" s="1"/>
  <c r="B2818" i="1" s="1" a="1"/>
  <c r="B2818" i="1" s="1"/>
  <c r="A2818" i="1" s="1" a="1"/>
  <c r="A2818" i="1" s="1"/>
  <c r="D2816" i="1" a="1"/>
  <c r="D2816" i="1" s="1"/>
  <c r="B2816" i="1" s="1" a="1"/>
  <c r="B2816" i="1" s="1"/>
  <c r="A2816" i="1" s="1" a="1"/>
  <c r="A2816" i="1" s="1"/>
  <c r="D2814" i="1" a="1"/>
  <c r="D2814" i="1" s="1"/>
  <c r="B2814" i="1" s="1" a="1"/>
  <c r="B2814" i="1" s="1"/>
  <c r="A2814" i="1" s="1" a="1"/>
  <c r="A2814" i="1" s="1"/>
  <c r="D2812" i="1" a="1"/>
  <c r="D2812" i="1" s="1"/>
  <c r="B2812" i="1" s="1" a="1"/>
  <c r="B2812" i="1" s="1"/>
  <c r="A2812" i="1" s="1" a="1"/>
  <c r="A2812" i="1" s="1"/>
  <c r="D2810" i="1" a="1"/>
  <c r="D2810" i="1" s="1"/>
  <c r="B2810" i="1" s="1" a="1"/>
  <c r="B2810" i="1" s="1"/>
  <c r="A2810" i="1" s="1" a="1"/>
  <c r="A2810" i="1" s="1"/>
  <c r="D2808" i="1" a="1"/>
  <c r="D2808" i="1" s="1"/>
  <c r="B2808" i="1" s="1" a="1"/>
  <c r="B2808" i="1" s="1"/>
  <c r="A2808" i="1" s="1" a="1"/>
  <c r="A2808" i="1" s="1"/>
  <c r="D2806" i="1" a="1"/>
  <c r="D2806" i="1" s="1"/>
  <c r="B2806" i="1" s="1" a="1"/>
  <c r="B2806" i="1" s="1"/>
  <c r="A2806" i="1" s="1" a="1"/>
  <c r="A2806" i="1" s="1"/>
  <c r="D2804" i="1" a="1"/>
  <c r="D2804" i="1" s="1"/>
  <c r="B2804" i="1" s="1" a="1"/>
  <c r="B2804" i="1" s="1"/>
  <c r="A2804" i="1" s="1" a="1"/>
  <c r="A2804" i="1" s="1"/>
  <c r="D2802" i="1" a="1"/>
  <c r="D2802" i="1" s="1"/>
  <c r="B2802" i="1" s="1" a="1"/>
  <c r="B2802" i="1" s="1"/>
  <c r="A2802" i="1" s="1" a="1"/>
  <c r="A2802" i="1" s="1"/>
  <c r="D2800" i="1" a="1"/>
  <c r="D2800" i="1" s="1"/>
  <c r="B2800" i="1" s="1" a="1"/>
  <c r="B2800" i="1" s="1"/>
  <c r="A2800" i="1" s="1" a="1"/>
  <c r="A2800" i="1" s="1"/>
  <c r="D2798" i="1" a="1"/>
  <c r="D2798" i="1" s="1"/>
  <c r="B2798" i="1" s="1" a="1"/>
  <c r="B2798" i="1" s="1"/>
  <c r="A2798" i="1" s="1" a="1"/>
  <c r="A2798" i="1" s="1"/>
  <c r="D2796" i="1" a="1"/>
  <c r="D2796" i="1" s="1"/>
  <c r="B2796" i="1" s="1" a="1"/>
  <c r="B2796" i="1" s="1"/>
  <c r="A2796" i="1" s="1" a="1"/>
  <c r="A2796" i="1" s="1"/>
  <c r="D2794" i="1" a="1"/>
  <c r="D2794" i="1" s="1"/>
  <c r="B2794" i="1" s="1" a="1"/>
  <c r="B2794" i="1" s="1"/>
  <c r="A2794" i="1" s="1" a="1"/>
  <c r="A2794" i="1" s="1"/>
  <c r="D2792" i="1" a="1"/>
  <c r="D2792" i="1" s="1"/>
  <c r="B2792" i="1" s="1" a="1"/>
  <c r="B2792" i="1" s="1"/>
  <c r="A2792" i="1" s="1" a="1"/>
  <c r="A2792" i="1" s="1"/>
  <c r="D2790" i="1" a="1"/>
  <c r="D2790" i="1" s="1"/>
  <c r="B2790" i="1" s="1" a="1"/>
  <c r="B2790" i="1" s="1"/>
  <c r="A2790" i="1" s="1" a="1"/>
  <c r="A2790" i="1" s="1"/>
  <c r="D2788" i="1" a="1"/>
  <c r="D2788" i="1" s="1"/>
  <c r="B2788" i="1" s="1" a="1"/>
  <c r="B2788" i="1" s="1"/>
  <c r="A2788" i="1" s="1" a="1"/>
  <c r="A2788" i="1" s="1"/>
  <c r="D2786" i="1" a="1"/>
  <c r="D2786" i="1" s="1"/>
  <c r="B2786" i="1" s="1" a="1"/>
  <c r="B2786" i="1" s="1"/>
  <c r="A2786" i="1" s="1" a="1"/>
  <c r="A2786" i="1" s="1"/>
  <c r="D2784" i="1" a="1"/>
  <c r="D2784" i="1" s="1"/>
  <c r="B2784" i="1" s="1" a="1"/>
  <c r="B2784" i="1" s="1"/>
  <c r="A2784" i="1" s="1" a="1"/>
  <c r="A2784" i="1" s="1"/>
  <c r="D2782" i="1" a="1"/>
  <c r="D2782" i="1" s="1"/>
  <c r="B2782" i="1" s="1" a="1"/>
  <c r="B2782" i="1" s="1"/>
  <c r="A2782" i="1" s="1" a="1"/>
  <c r="A2782" i="1" s="1"/>
  <c r="D2780" i="1" a="1"/>
  <c r="D2780" i="1" s="1"/>
  <c r="B2780" i="1" s="1" a="1"/>
  <c r="B2780" i="1" s="1"/>
  <c r="A2780" i="1" s="1" a="1"/>
  <c r="A2780" i="1" s="1"/>
  <c r="D2778" i="1" a="1"/>
  <c r="D2778" i="1" s="1"/>
  <c r="B2778" i="1" s="1" a="1"/>
  <c r="B2778" i="1" s="1"/>
  <c r="A2778" i="1" s="1" a="1"/>
  <c r="A2778" i="1" s="1"/>
  <c r="D2776" i="1" a="1"/>
  <c r="D2776" i="1" s="1"/>
  <c r="B2776" i="1" s="1" a="1"/>
  <c r="B2776" i="1" s="1"/>
  <c r="A2776" i="1" s="1" a="1"/>
  <c r="A2776" i="1" s="1"/>
  <c r="D2774" i="1" a="1"/>
  <c r="D2774" i="1" s="1"/>
  <c r="B2774" i="1" s="1" a="1"/>
  <c r="B2774" i="1" s="1"/>
  <c r="A2774" i="1" s="1" a="1"/>
  <c r="A2774" i="1" s="1"/>
  <c r="D2772" i="1" a="1"/>
  <c r="D2772" i="1" s="1"/>
  <c r="B2772" i="1" s="1" a="1"/>
  <c r="B2772" i="1" s="1"/>
  <c r="A2772" i="1" s="1" a="1"/>
  <c r="A2772" i="1" s="1"/>
  <c r="D2770" i="1" a="1"/>
  <c r="D2770" i="1" s="1"/>
  <c r="B2770" i="1" s="1" a="1"/>
  <c r="B2770" i="1" s="1"/>
  <c r="A2770" i="1" s="1" a="1"/>
  <c r="A2770" i="1" s="1"/>
  <c r="D2768" i="1" a="1"/>
  <c r="D2768" i="1" s="1"/>
  <c r="B2768" i="1" s="1" a="1"/>
  <c r="B2768" i="1" s="1"/>
  <c r="A2768" i="1" s="1" a="1"/>
  <c r="A2768" i="1" s="1"/>
  <c r="D2766" i="1" a="1"/>
  <c r="D2766" i="1" s="1"/>
  <c r="B2766" i="1" s="1" a="1"/>
  <c r="B2766" i="1" s="1"/>
  <c r="A2766" i="1" s="1" a="1"/>
  <c r="A2766" i="1" s="1"/>
  <c r="B2764" i="1" a="1"/>
  <c r="B2764" i="1" s="1"/>
  <c r="A2764" i="1" s="1" a="1"/>
  <c r="A2764" i="1" s="1"/>
  <c r="D2764" i="1" a="1"/>
  <c r="D2764" i="1" s="1"/>
  <c r="D2762" i="1" a="1"/>
  <c r="D2762" i="1" s="1"/>
  <c r="B2762" i="1" s="1" a="1"/>
  <c r="B2762" i="1" s="1"/>
  <c r="A2762" i="1" s="1" a="1"/>
  <c r="A2762" i="1" s="1"/>
  <c r="D2760" i="1" a="1"/>
  <c r="D2760" i="1" s="1"/>
  <c r="B2760" i="1" s="1" a="1"/>
  <c r="B2760" i="1" s="1"/>
  <c r="A2760" i="1" s="1" a="1"/>
  <c r="A2760" i="1" s="1"/>
  <c r="D2758" i="1" a="1"/>
  <c r="D2758" i="1" s="1"/>
  <c r="B2758" i="1" s="1" a="1"/>
  <c r="B2758" i="1" s="1"/>
  <c r="A2758" i="1" s="1" a="1"/>
  <c r="A2758" i="1" s="1"/>
  <c r="D2756" i="1" a="1"/>
  <c r="D2756" i="1" s="1"/>
  <c r="B2756" i="1" s="1" a="1"/>
  <c r="B2756" i="1" s="1"/>
  <c r="A2756" i="1" s="1" a="1"/>
  <c r="A2756" i="1" s="1"/>
  <c r="D2754" i="1" a="1"/>
  <c r="D2754" i="1" s="1"/>
  <c r="B2754" i="1" s="1" a="1"/>
  <c r="B2754" i="1" s="1"/>
  <c r="A2754" i="1" s="1" a="1"/>
  <c r="A2754" i="1" s="1"/>
  <c r="D2752" i="1" a="1"/>
  <c r="D2752" i="1" s="1"/>
  <c r="B2752" i="1" s="1" a="1"/>
  <c r="B2752" i="1" s="1"/>
  <c r="A2752" i="1" s="1" a="1"/>
  <c r="A2752" i="1" s="1"/>
  <c r="D2750" i="1" a="1"/>
  <c r="D2750" i="1" s="1"/>
  <c r="B2750" i="1" s="1" a="1"/>
  <c r="B2750" i="1" s="1"/>
  <c r="A2750" i="1" s="1" a="1"/>
  <c r="A2750" i="1" s="1"/>
  <c r="D2748" i="1" a="1"/>
  <c r="D2748" i="1" s="1"/>
  <c r="B2748" i="1" s="1" a="1"/>
  <c r="B2748" i="1" s="1"/>
  <c r="A2748" i="1" s="1" a="1"/>
  <c r="A2748" i="1" s="1"/>
  <c r="D2746" i="1" a="1"/>
  <c r="D2746" i="1" s="1"/>
  <c r="B2746" i="1" s="1" a="1"/>
  <c r="B2746" i="1" s="1"/>
  <c r="A2746" i="1" s="1" a="1"/>
  <c r="A2746" i="1" s="1"/>
  <c r="D2744" i="1" a="1"/>
  <c r="D2744" i="1" s="1"/>
  <c r="B2744" i="1" s="1" a="1"/>
  <c r="B2744" i="1" s="1"/>
  <c r="A2744" i="1" s="1" a="1"/>
  <c r="A2744" i="1" s="1"/>
  <c r="D2742" i="1" a="1"/>
  <c r="D2742" i="1" s="1"/>
  <c r="B2742" i="1" s="1" a="1"/>
  <c r="B2742" i="1" s="1"/>
  <c r="A2742" i="1" s="1" a="1"/>
  <c r="A2742" i="1" s="1"/>
  <c r="D2740" i="1" a="1"/>
  <c r="D2740" i="1" s="1"/>
  <c r="B2740" i="1" s="1" a="1"/>
  <c r="B2740" i="1" s="1"/>
  <c r="A2740" i="1" s="1" a="1"/>
  <c r="A2740" i="1" s="1"/>
  <c r="D2738" i="1" a="1"/>
  <c r="D2738" i="1" s="1"/>
  <c r="B2738" i="1" s="1" a="1"/>
  <c r="B2738" i="1" s="1"/>
  <c r="A2738" i="1" s="1" a="1"/>
  <c r="A2738" i="1" s="1"/>
  <c r="D2736" i="1" a="1"/>
  <c r="D2736" i="1" s="1"/>
  <c r="B2736" i="1" s="1" a="1"/>
  <c r="B2736" i="1" s="1"/>
  <c r="A2736" i="1" s="1" a="1"/>
  <c r="A2736" i="1" s="1"/>
  <c r="D2734" i="1" a="1"/>
  <c r="D2734" i="1" s="1"/>
  <c r="B2734" i="1" s="1" a="1"/>
  <c r="B2734" i="1" s="1"/>
  <c r="A2734" i="1" s="1" a="1"/>
  <c r="A2734" i="1" s="1"/>
  <c r="D2732" i="1" a="1"/>
  <c r="D2732" i="1" s="1"/>
  <c r="B2732" i="1" s="1" a="1"/>
  <c r="B2732" i="1" s="1"/>
  <c r="A2732" i="1" s="1" a="1"/>
  <c r="A2732" i="1" s="1"/>
  <c r="D2730" i="1" a="1"/>
  <c r="D2730" i="1" s="1"/>
  <c r="B2730" i="1" s="1" a="1"/>
  <c r="B2730" i="1" s="1"/>
  <c r="A2730" i="1" s="1" a="1"/>
  <c r="A2730" i="1" s="1"/>
  <c r="D2728" i="1" a="1"/>
  <c r="D2728" i="1" s="1"/>
  <c r="B2728" i="1" s="1" a="1"/>
  <c r="B2728" i="1" s="1"/>
  <c r="A2728" i="1" s="1" a="1"/>
  <c r="A2728" i="1" s="1"/>
  <c r="D2726" i="1" a="1"/>
  <c r="D2726" i="1" s="1"/>
  <c r="B2726" i="1" s="1" a="1"/>
  <c r="B2726" i="1" s="1"/>
  <c r="A2726" i="1" s="1" a="1"/>
  <c r="A2726" i="1" s="1"/>
  <c r="D2724" i="1" a="1"/>
  <c r="D2724" i="1" s="1"/>
  <c r="B2724" i="1" s="1" a="1"/>
  <c r="B2724" i="1" s="1"/>
  <c r="A2724" i="1" s="1" a="1"/>
  <c r="A2724" i="1" s="1"/>
  <c r="D2722" i="1" a="1"/>
  <c r="D2722" i="1" s="1"/>
  <c r="B2722" i="1" s="1" a="1"/>
  <c r="B2722" i="1" s="1"/>
  <c r="A2722" i="1" s="1" a="1"/>
  <c r="A2722" i="1" s="1"/>
  <c r="D2720" i="1" a="1"/>
  <c r="D2720" i="1" s="1"/>
  <c r="B2720" i="1" s="1" a="1"/>
  <c r="B2720" i="1" s="1"/>
  <c r="A2720" i="1" s="1" a="1"/>
  <c r="A2720" i="1" s="1"/>
  <c r="D2718" i="1" a="1"/>
  <c r="D2718" i="1" s="1"/>
  <c r="B2718" i="1" s="1" a="1"/>
  <c r="B2718" i="1" s="1"/>
  <c r="A2718" i="1" s="1" a="1"/>
  <c r="A2718" i="1" s="1"/>
  <c r="D2716" i="1" a="1"/>
  <c r="D2716" i="1" s="1"/>
  <c r="B2716" i="1" s="1" a="1"/>
  <c r="B2716" i="1" s="1"/>
  <c r="A2716" i="1" s="1" a="1"/>
  <c r="A2716" i="1" s="1"/>
  <c r="D2714" i="1" a="1"/>
  <c r="D2714" i="1" s="1"/>
  <c r="B2714" i="1" s="1" a="1"/>
  <c r="B2714" i="1" s="1"/>
  <c r="A2714" i="1" s="1" a="1"/>
  <c r="A2714" i="1" s="1"/>
  <c r="D2712" i="1" a="1"/>
  <c r="D2712" i="1" s="1"/>
  <c r="B2712" i="1" s="1" a="1"/>
  <c r="B2712" i="1" s="1"/>
  <c r="A2712" i="1" s="1" a="1"/>
  <c r="A2712" i="1" s="1"/>
  <c r="D2710" i="1" a="1"/>
  <c r="D2710" i="1" s="1"/>
  <c r="B2710" i="1" s="1" a="1"/>
  <c r="B2710" i="1" s="1"/>
  <c r="A2710" i="1" s="1" a="1"/>
  <c r="A2710" i="1" s="1"/>
  <c r="D2708" i="1" a="1"/>
  <c r="D2708" i="1" s="1"/>
  <c r="B2708" i="1" s="1" a="1"/>
  <c r="B2708" i="1" s="1"/>
  <c r="A2708" i="1" s="1" a="1"/>
  <c r="A2708" i="1" s="1"/>
  <c r="D2706" i="1" a="1"/>
  <c r="D2706" i="1" s="1"/>
  <c r="B2706" i="1" s="1" a="1"/>
  <c r="B2706" i="1" s="1"/>
  <c r="A2706" i="1" s="1" a="1"/>
  <c r="A2706" i="1" s="1"/>
  <c r="D2704" i="1" a="1"/>
  <c r="D2704" i="1" s="1"/>
  <c r="B2704" i="1" s="1" a="1"/>
  <c r="B2704" i="1" s="1"/>
  <c r="A2704" i="1" s="1" a="1"/>
  <c r="A2704" i="1" s="1"/>
  <c r="D2702" i="1" a="1"/>
  <c r="D2702" i="1" s="1"/>
  <c r="B2702" i="1" s="1" a="1"/>
  <c r="B2702" i="1" s="1"/>
  <c r="A2702" i="1" s="1" a="1"/>
  <c r="A2702" i="1" s="1"/>
  <c r="D2700" i="1" a="1"/>
  <c r="D2700" i="1" s="1"/>
  <c r="B2700" i="1" s="1" a="1"/>
  <c r="B2700" i="1" s="1"/>
  <c r="A2700" i="1" s="1" a="1"/>
  <c r="A2700" i="1" s="1"/>
  <c r="D2698" i="1" a="1"/>
  <c r="D2698" i="1" s="1"/>
  <c r="B2698" i="1" s="1" a="1"/>
  <c r="B2698" i="1" s="1"/>
  <c r="A2698" i="1" s="1" a="1"/>
  <c r="A2698" i="1" s="1"/>
  <c r="D2696" i="1" a="1"/>
  <c r="D2696" i="1" s="1"/>
  <c r="B2696" i="1" s="1" a="1"/>
  <c r="B2696" i="1" s="1"/>
  <c r="A2696" i="1" s="1" a="1"/>
  <c r="A2696" i="1" s="1"/>
  <c r="D2694" i="1" a="1"/>
  <c r="D2694" i="1" s="1"/>
  <c r="B2694" i="1" s="1" a="1"/>
  <c r="B2694" i="1" s="1"/>
  <c r="A2694" i="1" s="1" a="1"/>
  <c r="A2694" i="1" s="1"/>
  <c r="D2692" i="1" a="1"/>
  <c r="D2692" i="1" s="1"/>
  <c r="B2692" i="1" s="1" a="1"/>
  <c r="B2692" i="1" s="1"/>
  <c r="A2692" i="1" s="1" a="1"/>
  <c r="A2692" i="1" s="1"/>
  <c r="D2690" i="1" a="1"/>
  <c r="D2690" i="1" s="1"/>
  <c r="B2690" i="1" s="1" a="1"/>
  <c r="B2690" i="1" s="1"/>
  <c r="A2690" i="1" s="1" a="1"/>
  <c r="A2690" i="1" s="1"/>
  <c r="D2688" i="1" a="1"/>
  <c r="D2688" i="1" s="1"/>
  <c r="B2688" i="1" s="1" a="1"/>
  <c r="B2688" i="1" s="1"/>
  <c r="A2688" i="1" s="1" a="1"/>
  <c r="A2688" i="1" s="1"/>
  <c r="D2686" i="1" a="1"/>
  <c r="D2686" i="1" s="1"/>
  <c r="B2686" i="1" s="1" a="1"/>
  <c r="B2686" i="1" s="1"/>
  <c r="A2686" i="1" s="1" a="1"/>
  <c r="A2686" i="1" s="1"/>
  <c r="D2684" i="1" a="1"/>
  <c r="D2684" i="1" s="1"/>
  <c r="B2684" i="1" s="1" a="1"/>
  <c r="B2684" i="1" s="1"/>
  <c r="A2684" i="1" s="1" a="1"/>
  <c r="A2684" i="1" s="1"/>
  <c r="D2682" i="1" a="1"/>
  <c r="D2682" i="1" s="1"/>
  <c r="B2682" i="1" s="1" a="1"/>
  <c r="B2682" i="1" s="1"/>
  <c r="A2682" i="1" s="1" a="1"/>
  <c r="A2682" i="1" s="1"/>
  <c r="D2680" i="1" a="1"/>
  <c r="D2680" i="1" s="1"/>
  <c r="B2680" i="1" s="1" a="1"/>
  <c r="B2680" i="1" s="1"/>
  <c r="A2680" i="1" s="1" a="1"/>
  <c r="A2680" i="1" s="1"/>
  <c r="D2678" i="1" a="1"/>
  <c r="D2678" i="1" s="1"/>
  <c r="B2678" i="1" s="1" a="1"/>
  <c r="B2678" i="1" s="1"/>
  <c r="A2678" i="1" s="1" a="1"/>
  <c r="A2678" i="1" s="1"/>
  <c r="D2676" i="1" a="1"/>
  <c r="D2676" i="1" s="1"/>
  <c r="B2676" i="1" s="1" a="1"/>
  <c r="B2676" i="1" s="1"/>
  <c r="A2676" i="1" s="1" a="1"/>
  <c r="A2676" i="1" s="1"/>
  <c r="D2674" i="1" a="1"/>
  <c r="D2674" i="1" s="1"/>
  <c r="B2674" i="1" s="1" a="1"/>
  <c r="B2674" i="1" s="1"/>
  <c r="A2674" i="1" s="1" a="1"/>
  <c r="A2674" i="1" s="1"/>
  <c r="D2672" i="1" a="1"/>
  <c r="D2672" i="1" s="1"/>
  <c r="B2672" i="1" s="1" a="1"/>
  <c r="B2672" i="1" s="1"/>
  <c r="A2672" i="1" s="1" a="1"/>
  <c r="A2672" i="1" s="1"/>
  <c r="D2670" i="1" a="1"/>
  <c r="D2670" i="1" s="1"/>
  <c r="B2670" i="1" s="1" a="1"/>
  <c r="B2670" i="1" s="1"/>
  <c r="A2670" i="1" s="1" a="1"/>
  <c r="A2670" i="1" s="1"/>
  <c r="D2668" i="1" a="1"/>
  <c r="D2668" i="1" s="1"/>
  <c r="B2668" i="1" s="1" a="1"/>
  <c r="B2668" i="1" s="1"/>
  <c r="A2668" i="1" s="1" a="1"/>
  <c r="A2668" i="1" s="1"/>
  <c r="D2666" i="1" a="1"/>
  <c r="D2666" i="1" s="1"/>
  <c r="B2666" i="1" s="1" a="1"/>
  <c r="B2666" i="1" s="1"/>
  <c r="A2666" i="1" s="1" a="1"/>
  <c r="A2666" i="1" s="1"/>
  <c r="D2664" i="1" a="1"/>
  <c r="D2664" i="1" s="1"/>
  <c r="B2664" i="1" s="1" a="1"/>
  <c r="B2664" i="1" s="1"/>
  <c r="A2664" i="1" s="1" a="1"/>
  <c r="A2664" i="1" s="1"/>
  <c r="D2662" i="1" a="1"/>
  <c r="D2662" i="1" s="1"/>
  <c r="B2662" i="1" s="1" a="1"/>
  <c r="B2662" i="1" s="1"/>
  <c r="A2662" i="1" s="1" a="1"/>
  <c r="A2662" i="1" s="1"/>
  <c r="D2660" i="1" a="1"/>
  <c r="D2660" i="1" s="1"/>
  <c r="B2660" i="1" s="1" a="1"/>
  <c r="B2660" i="1" s="1"/>
  <c r="A2660" i="1" s="1" a="1"/>
  <c r="A2660" i="1" s="1"/>
  <c r="D2658" i="1" a="1"/>
  <c r="D2658" i="1" s="1"/>
  <c r="B2658" i="1" s="1" a="1"/>
  <c r="B2658" i="1" s="1"/>
  <c r="A2658" i="1" s="1" a="1"/>
  <c r="A2658" i="1" s="1"/>
  <c r="D2656" i="1" a="1"/>
  <c r="D2656" i="1" s="1"/>
  <c r="B2656" i="1" s="1" a="1"/>
  <c r="B2656" i="1" s="1"/>
  <c r="A2656" i="1" s="1" a="1"/>
  <c r="A2656" i="1" s="1"/>
  <c r="D2654" i="1" a="1"/>
  <c r="D2654" i="1" s="1"/>
  <c r="B2654" i="1" s="1" a="1"/>
  <c r="B2654" i="1" s="1"/>
  <c r="A2654" i="1" s="1" a="1"/>
  <c r="A2654" i="1" s="1"/>
  <c r="D2652" i="1" a="1"/>
  <c r="D2652" i="1" s="1"/>
  <c r="B2652" i="1" s="1" a="1"/>
  <c r="B2652" i="1" s="1"/>
  <c r="A2652" i="1" s="1" a="1"/>
  <c r="A2652" i="1" s="1"/>
  <c r="D2650" i="1" a="1"/>
  <c r="D2650" i="1" s="1"/>
  <c r="B2650" i="1" s="1" a="1"/>
  <c r="B2650" i="1" s="1"/>
  <c r="A2650" i="1" s="1" a="1"/>
  <c r="A2650" i="1" s="1"/>
  <c r="D2648" i="1" a="1"/>
  <c r="D2648" i="1" s="1"/>
  <c r="B2648" i="1" s="1" a="1"/>
  <c r="B2648" i="1" s="1"/>
  <c r="A2648" i="1" s="1" a="1"/>
  <c r="A2648" i="1" s="1"/>
  <c r="D2646" i="1" a="1"/>
  <c r="D2646" i="1" s="1"/>
  <c r="B2646" i="1" s="1" a="1"/>
  <c r="B2646" i="1" s="1"/>
  <c r="A2646" i="1" s="1" a="1"/>
  <c r="A2646" i="1" s="1"/>
  <c r="D2644" i="1" a="1"/>
  <c r="D2644" i="1" s="1"/>
  <c r="B2644" i="1" s="1" a="1"/>
  <c r="B2644" i="1" s="1"/>
  <c r="A2644" i="1" s="1" a="1"/>
  <c r="A2644" i="1" s="1"/>
  <c r="D2642" i="1" a="1"/>
  <c r="D2642" i="1" s="1"/>
  <c r="B2642" i="1" s="1" a="1"/>
  <c r="B2642" i="1" s="1"/>
  <c r="A2642" i="1" s="1" a="1"/>
  <c r="A2642" i="1" s="1"/>
  <c r="D2640" i="1" a="1"/>
  <c r="D2640" i="1" s="1"/>
  <c r="B2640" i="1" s="1" a="1"/>
  <c r="B2640" i="1" s="1"/>
  <c r="A2640" i="1" s="1" a="1"/>
  <c r="A2640" i="1" s="1"/>
  <c r="D2638" i="1" a="1"/>
  <c r="D2638" i="1" s="1"/>
  <c r="B2638" i="1" s="1" a="1"/>
  <c r="B2638" i="1" s="1"/>
  <c r="A2638" i="1" s="1" a="1"/>
  <c r="A2638" i="1" s="1"/>
  <c r="D2636" i="1" a="1"/>
  <c r="D2636" i="1" s="1"/>
  <c r="B2636" i="1" s="1" a="1"/>
  <c r="B2636" i="1" s="1"/>
  <c r="A2636" i="1" s="1" a="1"/>
  <c r="A2636" i="1" s="1"/>
  <c r="D2634" i="1" a="1"/>
  <c r="D2634" i="1" s="1"/>
  <c r="B2634" i="1" s="1" a="1"/>
  <c r="B2634" i="1" s="1"/>
  <c r="A2634" i="1" s="1" a="1"/>
  <c r="A2634" i="1" s="1"/>
  <c r="D2632" i="1" a="1"/>
  <c r="D2632" i="1" s="1"/>
  <c r="B2632" i="1" s="1" a="1"/>
  <c r="B2632" i="1" s="1"/>
  <c r="A2632" i="1" s="1" a="1"/>
  <c r="A2632" i="1" s="1"/>
  <c r="D2630" i="1" a="1"/>
  <c r="D2630" i="1" s="1"/>
  <c r="B2630" i="1" s="1" a="1"/>
  <c r="B2630" i="1" s="1"/>
  <c r="A2630" i="1" s="1" a="1"/>
  <c r="A2630" i="1" s="1"/>
  <c r="D2628" i="1" a="1"/>
  <c r="D2628" i="1" s="1"/>
  <c r="B2628" i="1" s="1" a="1"/>
  <c r="B2628" i="1" s="1"/>
  <c r="A2628" i="1" s="1" a="1"/>
  <c r="A2628" i="1" s="1"/>
  <c r="D2626" i="1" a="1"/>
  <c r="D2626" i="1" s="1"/>
  <c r="B2626" i="1" s="1" a="1"/>
  <c r="B2626" i="1" s="1"/>
  <c r="A2626" i="1" s="1" a="1"/>
  <c r="A2626" i="1" s="1"/>
  <c r="D2624" i="1" a="1"/>
  <c r="D2624" i="1" s="1"/>
  <c r="B2624" i="1" s="1" a="1"/>
  <c r="B2624" i="1" s="1"/>
  <c r="A2624" i="1" s="1" a="1"/>
  <c r="A2624" i="1" s="1"/>
  <c r="D2622" i="1" a="1"/>
  <c r="D2622" i="1" s="1"/>
  <c r="B2622" i="1" s="1" a="1"/>
  <c r="B2622" i="1" s="1"/>
  <c r="A2622" i="1" s="1" a="1"/>
  <c r="A2622" i="1" s="1"/>
  <c r="D2620" i="1" a="1"/>
  <c r="D2620" i="1" s="1"/>
  <c r="B2620" i="1" s="1" a="1"/>
  <c r="B2620" i="1" s="1"/>
  <c r="A2620" i="1" s="1" a="1"/>
  <c r="A2620" i="1" s="1"/>
  <c r="D2618" i="1" a="1"/>
  <c r="D2618" i="1" s="1"/>
  <c r="B2618" i="1" s="1" a="1"/>
  <c r="B2618" i="1" s="1"/>
  <c r="A2618" i="1" s="1" a="1"/>
  <c r="A2618" i="1" s="1"/>
  <c r="D2616" i="1" a="1"/>
  <c r="D2616" i="1" s="1"/>
  <c r="B2616" i="1" s="1" a="1"/>
  <c r="B2616" i="1" s="1"/>
  <c r="A2616" i="1" s="1" a="1"/>
  <c r="A2616" i="1" s="1"/>
  <c r="D2614" i="1" a="1"/>
  <c r="D2614" i="1" s="1"/>
  <c r="B2614" i="1" s="1" a="1"/>
  <c r="B2614" i="1" s="1"/>
  <c r="A2614" i="1" s="1" a="1"/>
  <c r="A2614" i="1" s="1"/>
  <c r="D2612" i="1" a="1"/>
  <c r="D2612" i="1" s="1"/>
  <c r="B2612" i="1" s="1" a="1"/>
  <c r="B2612" i="1" s="1"/>
  <c r="A2612" i="1" s="1" a="1"/>
  <c r="A2612" i="1" s="1"/>
  <c r="D2610" i="1" a="1"/>
  <c r="D2610" i="1" s="1"/>
  <c r="B2610" i="1" s="1" a="1"/>
  <c r="B2610" i="1" s="1"/>
  <c r="A2610" i="1" s="1" a="1"/>
  <c r="A2610" i="1" s="1"/>
  <c r="D2608" i="1" a="1"/>
  <c r="D2608" i="1" s="1"/>
  <c r="B2608" i="1" s="1" a="1"/>
  <c r="B2608" i="1" s="1"/>
  <c r="A2608" i="1" s="1" a="1"/>
  <c r="A2608" i="1" s="1"/>
  <c r="D2606" i="1" a="1"/>
  <c r="D2606" i="1" s="1"/>
  <c r="B2606" i="1" s="1" a="1"/>
  <c r="B2606" i="1" s="1"/>
  <c r="A2606" i="1" s="1" a="1"/>
  <c r="A2606" i="1" s="1"/>
  <c r="D2604" i="1" a="1"/>
  <c r="D2604" i="1" s="1"/>
  <c r="B2604" i="1" s="1" a="1"/>
  <c r="B2604" i="1" s="1"/>
  <c r="A2604" i="1" s="1" a="1"/>
  <c r="A2604" i="1" s="1"/>
  <c r="D2602" i="1" a="1"/>
  <c r="D2602" i="1" s="1"/>
  <c r="B2602" i="1" s="1" a="1"/>
  <c r="B2602" i="1" s="1"/>
  <c r="A2602" i="1" s="1" a="1"/>
  <c r="A2602" i="1" s="1"/>
  <c r="B2600" i="1" a="1"/>
  <c r="B2600" i="1" s="1"/>
  <c r="A2600" i="1" s="1" a="1"/>
  <c r="A2600" i="1" s="1"/>
  <c r="D2600" i="1" a="1"/>
  <c r="D2600" i="1" s="1"/>
  <c r="B2598" i="1" a="1"/>
  <c r="B2598" i="1" s="1"/>
  <c r="A2598" i="1" s="1" a="1"/>
  <c r="A2598" i="1" s="1"/>
  <c r="D2598" i="1" a="1"/>
  <c r="D2598" i="1" s="1"/>
  <c r="B2596" i="1" a="1"/>
  <c r="B2596" i="1" s="1"/>
  <c r="A2596" i="1" s="1" a="1"/>
  <c r="A2596" i="1" s="1"/>
  <c r="D2596" i="1" a="1"/>
  <c r="D2596" i="1" s="1"/>
  <c r="B2594" i="1" a="1"/>
  <c r="B2594" i="1" s="1"/>
  <c r="A2594" i="1" s="1" a="1"/>
  <c r="A2594" i="1" s="1"/>
  <c r="D2594" i="1" a="1"/>
  <c r="D2594" i="1" s="1"/>
  <c r="B2592" i="1" a="1"/>
  <c r="B2592" i="1" s="1"/>
  <c r="A2592" i="1" s="1" a="1"/>
  <c r="A2592" i="1" s="1"/>
  <c r="D2592" i="1" a="1"/>
  <c r="D2592" i="1" s="1"/>
  <c r="D2590" i="1" a="1"/>
  <c r="D2590" i="1" s="1"/>
  <c r="B2590" i="1" s="1" a="1"/>
  <c r="B2590" i="1" s="1"/>
  <c r="A2590" i="1" s="1" a="1"/>
  <c r="A2590" i="1" s="1"/>
  <c r="D2588" i="1" a="1"/>
  <c r="D2588" i="1" s="1"/>
  <c r="B2588" i="1" s="1" a="1"/>
  <c r="B2588" i="1" s="1"/>
  <c r="A2588" i="1" s="1" a="1"/>
  <c r="A2588" i="1" s="1"/>
  <c r="D2586" i="1" a="1"/>
  <c r="D2586" i="1" s="1"/>
  <c r="B2586" i="1" s="1" a="1"/>
  <c r="B2586" i="1" s="1"/>
  <c r="A2586" i="1" s="1" a="1"/>
  <c r="A2586" i="1" s="1"/>
  <c r="D2584" i="1" a="1"/>
  <c r="D2584" i="1" s="1"/>
  <c r="B2584" i="1" s="1" a="1"/>
  <c r="B2584" i="1" s="1"/>
  <c r="A2584" i="1" s="1" a="1"/>
  <c r="A2584" i="1" s="1"/>
  <c r="D2582" i="1" a="1"/>
  <c r="D2582" i="1" s="1"/>
  <c r="B2582" i="1" s="1" a="1"/>
  <c r="B2582" i="1" s="1"/>
  <c r="A2582" i="1" s="1" a="1"/>
  <c r="A2582" i="1" s="1"/>
  <c r="D2580" i="1" a="1"/>
  <c r="D2580" i="1" s="1"/>
  <c r="B2580" i="1" s="1" a="1"/>
  <c r="B2580" i="1" s="1"/>
  <c r="A2580" i="1" s="1" a="1"/>
  <c r="A2580" i="1" s="1"/>
  <c r="D2578" i="1" a="1"/>
  <c r="D2578" i="1" s="1"/>
  <c r="B2578" i="1" s="1" a="1"/>
  <c r="B2578" i="1" s="1"/>
  <c r="A2578" i="1" s="1" a="1"/>
  <c r="A2578" i="1" s="1"/>
  <c r="D2576" i="1" a="1"/>
  <c r="D2576" i="1" s="1"/>
  <c r="B2576" i="1" s="1" a="1"/>
  <c r="B2576" i="1" s="1"/>
  <c r="A2576" i="1" s="1" a="1"/>
  <c r="A2576" i="1" s="1"/>
  <c r="D2574" i="1" a="1"/>
  <c r="D2574" i="1" s="1"/>
  <c r="B2574" i="1" s="1" a="1"/>
  <c r="B2574" i="1" s="1"/>
  <c r="A2574" i="1" s="1" a="1"/>
  <c r="A2574" i="1" s="1"/>
  <c r="D2572" i="1" a="1"/>
  <c r="D2572" i="1" s="1"/>
  <c r="B2572" i="1" s="1" a="1"/>
  <c r="B2572" i="1" s="1"/>
  <c r="A2572" i="1" s="1" a="1"/>
  <c r="A2572" i="1" s="1"/>
  <c r="D2570" i="1" a="1"/>
  <c r="D2570" i="1" s="1"/>
  <c r="B2570" i="1" s="1" a="1"/>
  <c r="B2570" i="1" s="1"/>
  <c r="A2570" i="1" s="1" a="1"/>
  <c r="A2570" i="1" s="1"/>
  <c r="D2568" i="1" a="1"/>
  <c r="D2568" i="1" s="1"/>
  <c r="B2568" i="1" s="1" a="1"/>
  <c r="B2568" i="1" s="1"/>
  <c r="A2568" i="1" s="1" a="1"/>
  <c r="A2568" i="1" s="1"/>
  <c r="D2566" i="1" a="1"/>
  <c r="D2566" i="1" s="1"/>
  <c r="B2566" i="1" s="1" a="1"/>
  <c r="B2566" i="1" s="1"/>
  <c r="A2566" i="1" s="1" a="1"/>
  <c r="A2566" i="1" s="1"/>
  <c r="D2564" i="1" a="1"/>
  <c r="D2564" i="1" s="1"/>
  <c r="B2564" i="1" s="1" a="1"/>
  <c r="B2564" i="1" s="1"/>
  <c r="A2564" i="1" s="1" a="1"/>
  <c r="A2564" i="1" s="1"/>
  <c r="D2562" i="1" a="1"/>
  <c r="D2562" i="1" s="1"/>
  <c r="B2562" i="1" s="1" a="1"/>
  <c r="B2562" i="1" s="1"/>
  <c r="A2562" i="1" s="1" a="1"/>
  <c r="A2562" i="1" s="1"/>
  <c r="D2560" i="1" a="1"/>
  <c r="D2560" i="1" s="1"/>
  <c r="B2560" i="1" s="1" a="1"/>
  <c r="B2560" i="1" s="1"/>
  <c r="A2560" i="1" s="1" a="1"/>
  <c r="A2560" i="1" s="1"/>
  <c r="D2558" i="1" a="1"/>
  <c r="D2558" i="1" s="1"/>
  <c r="B2558" i="1" s="1" a="1"/>
  <c r="B2558" i="1" s="1"/>
  <c r="A2558" i="1" s="1" a="1"/>
  <c r="A2558" i="1" s="1"/>
  <c r="D2556" i="1" a="1"/>
  <c r="D2556" i="1" s="1"/>
  <c r="B2556" i="1" s="1" a="1"/>
  <c r="B2556" i="1" s="1"/>
  <c r="A2556" i="1" s="1" a="1"/>
  <c r="A2556" i="1" s="1"/>
  <c r="D2554" i="1" a="1"/>
  <c r="D2554" i="1" s="1"/>
  <c r="B2554" i="1" s="1" a="1"/>
  <c r="B2554" i="1" s="1"/>
  <c r="A2554" i="1" s="1" a="1"/>
  <c r="A2554" i="1" s="1"/>
  <c r="D2552" i="1" a="1"/>
  <c r="D2552" i="1" s="1"/>
  <c r="B2552" i="1" s="1" a="1"/>
  <c r="B2552" i="1" s="1"/>
  <c r="A2552" i="1" s="1" a="1"/>
  <c r="A2552" i="1" s="1"/>
  <c r="D2550" i="1" a="1"/>
  <c r="D2550" i="1" s="1"/>
  <c r="B2550" i="1" s="1" a="1"/>
  <c r="B2550" i="1" s="1"/>
  <c r="A2550" i="1" s="1" a="1"/>
  <c r="A2550" i="1" s="1"/>
  <c r="D2548" i="1" a="1"/>
  <c r="D2548" i="1" s="1"/>
  <c r="B2548" i="1" s="1" a="1"/>
  <c r="B2548" i="1" s="1"/>
  <c r="A2548" i="1" s="1" a="1"/>
  <c r="A2548" i="1" s="1"/>
  <c r="D2546" i="1" a="1"/>
  <c r="D2546" i="1" s="1"/>
  <c r="B2546" i="1" s="1" a="1"/>
  <c r="B2546" i="1" s="1"/>
  <c r="A2546" i="1" s="1" a="1"/>
  <c r="A2546" i="1" s="1"/>
  <c r="D2544" i="1" a="1"/>
  <c r="D2544" i="1" s="1"/>
  <c r="B2544" i="1" s="1" a="1"/>
  <c r="B2544" i="1" s="1"/>
  <c r="A2544" i="1" s="1" a="1"/>
  <c r="A2544" i="1" s="1"/>
  <c r="D2542" i="1" a="1"/>
  <c r="D2542" i="1" s="1"/>
  <c r="B2542" i="1" s="1" a="1"/>
  <c r="B2542" i="1" s="1"/>
  <c r="A2542" i="1" s="1" a="1"/>
  <c r="A2542" i="1" s="1"/>
  <c r="D2540" i="1" a="1"/>
  <c r="D2540" i="1" s="1"/>
  <c r="B2540" i="1" s="1" a="1"/>
  <c r="B2540" i="1" s="1"/>
  <c r="A2540" i="1" s="1" a="1"/>
  <c r="A2540" i="1" s="1"/>
  <c r="D2538" i="1" a="1"/>
  <c r="D2538" i="1" s="1"/>
  <c r="B2538" i="1" s="1" a="1"/>
  <c r="B2538" i="1" s="1"/>
  <c r="A2538" i="1" s="1" a="1"/>
  <c r="A2538" i="1" s="1"/>
  <c r="D2536" i="1" a="1"/>
  <c r="D2536" i="1" s="1"/>
  <c r="B2536" i="1" s="1" a="1"/>
  <c r="B2536" i="1" s="1"/>
  <c r="A2536" i="1" s="1" a="1"/>
  <c r="A2536" i="1" s="1"/>
  <c r="B2534" i="1" a="1"/>
  <c r="B2534" i="1" s="1"/>
  <c r="A2534" i="1" s="1" a="1"/>
  <c r="A2534" i="1" s="1"/>
  <c r="D2534" i="1" a="1"/>
  <c r="D2534" i="1" s="1"/>
  <c r="B2532" i="1" a="1"/>
  <c r="B2532" i="1" s="1"/>
  <c r="A2532" i="1" s="1" a="1"/>
  <c r="A2532" i="1" s="1"/>
  <c r="D2532" i="1" a="1"/>
  <c r="D2532" i="1" s="1"/>
  <c r="B2530" i="1" a="1"/>
  <c r="B2530" i="1" s="1"/>
  <c r="A2530" i="1" s="1" a="1"/>
  <c r="A2530" i="1" s="1"/>
  <c r="D2530" i="1" a="1"/>
  <c r="D2530" i="1" s="1"/>
  <c r="D2528" i="1" a="1"/>
  <c r="D2528" i="1" s="1"/>
  <c r="B2528" i="1" s="1" a="1"/>
  <c r="B2528" i="1" s="1"/>
  <c r="A2528" i="1" s="1" a="1"/>
  <c r="A2528" i="1" s="1"/>
  <c r="D2526" i="1" a="1"/>
  <c r="D2526" i="1" s="1"/>
  <c r="B2526" i="1" s="1" a="1"/>
  <c r="B2526" i="1" s="1"/>
  <c r="A2526" i="1" s="1" a="1"/>
  <c r="A2526" i="1" s="1"/>
  <c r="D2524" i="1" a="1"/>
  <c r="D2524" i="1" s="1"/>
  <c r="B2524" i="1" s="1" a="1"/>
  <c r="B2524" i="1" s="1"/>
  <c r="A2524" i="1" s="1" a="1"/>
  <c r="A2524" i="1" s="1"/>
  <c r="D2522" i="1" a="1"/>
  <c r="D2522" i="1" s="1"/>
  <c r="B2522" i="1" s="1" a="1"/>
  <c r="B2522" i="1" s="1"/>
  <c r="A2522" i="1" s="1" a="1"/>
  <c r="A2522" i="1" s="1"/>
  <c r="D2520" i="1" a="1"/>
  <c r="D2520" i="1" s="1"/>
  <c r="B2520" i="1" s="1" a="1"/>
  <c r="B2520" i="1" s="1"/>
  <c r="A2520" i="1" s="1" a="1"/>
  <c r="A2520" i="1" s="1"/>
  <c r="D2518" i="1" a="1"/>
  <c r="D2518" i="1" s="1"/>
  <c r="B2518" i="1" s="1" a="1"/>
  <c r="B2518" i="1" s="1"/>
  <c r="A2518" i="1" s="1" a="1"/>
  <c r="A2518" i="1" s="1"/>
  <c r="D2516" i="1" a="1"/>
  <c r="D2516" i="1" s="1"/>
  <c r="B2516" i="1" s="1" a="1"/>
  <c r="B2516" i="1" s="1"/>
  <c r="A2516" i="1" s="1" a="1"/>
  <c r="A2516" i="1" s="1"/>
  <c r="D2514" i="1" a="1"/>
  <c r="D2514" i="1" s="1"/>
  <c r="B2514" i="1" s="1" a="1"/>
  <c r="B2514" i="1" s="1"/>
  <c r="A2514" i="1" s="1" a="1"/>
  <c r="A2514" i="1" s="1"/>
  <c r="D2512" i="1" a="1"/>
  <c r="D2512" i="1" s="1"/>
  <c r="B2512" i="1" s="1" a="1"/>
  <c r="B2512" i="1" s="1"/>
  <c r="A2512" i="1" s="1" a="1"/>
  <c r="A2512" i="1" s="1"/>
  <c r="D2510" i="1" a="1"/>
  <c r="D2510" i="1" s="1"/>
  <c r="B2510" i="1" s="1" a="1"/>
  <c r="B2510" i="1" s="1"/>
  <c r="A2510" i="1" s="1" a="1"/>
  <c r="A2510" i="1" s="1"/>
  <c r="D2508" i="1" a="1"/>
  <c r="D2508" i="1" s="1"/>
  <c r="B2508" i="1" s="1" a="1"/>
  <c r="B2508" i="1" s="1"/>
  <c r="A2508" i="1" s="1" a="1"/>
  <c r="A2508" i="1" s="1"/>
  <c r="D2506" i="1" a="1"/>
  <c r="D2506" i="1" s="1"/>
  <c r="B2506" i="1" s="1" a="1"/>
  <c r="B2506" i="1" s="1"/>
  <c r="A2506" i="1" s="1" a="1"/>
  <c r="A2506" i="1" s="1"/>
  <c r="D2504" i="1" a="1"/>
  <c r="D2504" i="1" s="1"/>
  <c r="B2504" i="1" s="1" a="1"/>
  <c r="B2504" i="1" s="1"/>
  <c r="A2504" i="1" s="1" a="1"/>
  <c r="A2504" i="1" s="1"/>
  <c r="D2502" i="1" a="1"/>
  <c r="D2502" i="1" s="1"/>
  <c r="B2502" i="1" s="1" a="1"/>
  <c r="B2502" i="1" s="1"/>
  <c r="A2502" i="1" s="1" a="1"/>
  <c r="A2502" i="1" s="1"/>
  <c r="D2500" i="1" a="1"/>
  <c r="D2500" i="1" s="1"/>
  <c r="B2500" i="1" s="1" a="1"/>
  <c r="B2500" i="1" s="1"/>
  <c r="A2500" i="1" s="1" a="1"/>
  <c r="A2500" i="1" s="1"/>
  <c r="D2498" i="1" a="1"/>
  <c r="D2498" i="1" s="1"/>
  <c r="B2498" i="1" s="1" a="1"/>
  <c r="B2498" i="1" s="1"/>
  <c r="A2498" i="1" s="1" a="1"/>
  <c r="A2498" i="1" s="1"/>
  <c r="D2496" i="1" a="1"/>
  <c r="D2496" i="1" s="1"/>
  <c r="B2496" i="1" s="1" a="1"/>
  <c r="B2496" i="1" s="1"/>
  <c r="A2496" i="1" s="1" a="1"/>
  <c r="A2496" i="1" s="1"/>
  <c r="D2494" i="1" a="1"/>
  <c r="D2494" i="1" s="1"/>
  <c r="B2494" i="1" s="1" a="1"/>
  <c r="B2494" i="1" s="1"/>
  <c r="A2494" i="1" s="1" a="1"/>
  <c r="A2494" i="1" s="1"/>
  <c r="D2492" i="1" a="1"/>
  <c r="D2492" i="1" s="1"/>
  <c r="B2492" i="1" s="1" a="1"/>
  <c r="B2492" i="1" s="1"/>
  <c r="A2492" i="1" s="1" a="1"/>
  <c r="A2492" i="1" s="1"/>
  <c r="D2490" i="1" a="1"/>
  <c r="D2490" i="1" s="1"/>
  <c r="B2490" i="1" s="1" a="1"/>
  <c r="B2490" i="1" s="1"/>
  <c r="A2490" i="1" s="1" a="1"/>
  <c r="A2490" i="1" s="1"/>
  <c r="D2488" i="1" a="1"/>
  <c r="D2488" i="1" s="1"/>
  <c r="B2488" i="1" s="1" a="1"/>
  <c r="B2488" i="1" s="1"/>
  <c r="A2488" i="1" s="1" a="1"/>
  <c r="A2488" i="1" s="1"/>
  <c r="D2486" i="1" a="1"/>
  <c r="D2486" i="1" s="1"/>
  <c r="B2486" i="1" s="1" a="1"/>
  <c r="B2486" i="1" s="1"/>
  <c r="A2486" i="1" s="1" a="1"/>
  <c r="A2486" i="1" s="1"/>
  <c r="D2484" i="1" a="1"/>
  <c r="D2484" i="1" s="1"/>
  <c r="B2484" i="1" s="1" a="1"/>
  <c r="B2484" i="1" s="1"/>
  <c r="A2484" i="1" s="1" a="1"/>
  <c r="A2484" i="1" s="1"/>
  <c r="D2482" i="1" a="1"/>
  <c r="D2482" i="1" s="1"/>
  <c r="B2482" i="1" s="1" a="1"/>
  <c r="B2482" i="1" s="1"/>
  <c r="A2482" i="1" s="1" a="1"/>
  <c r="A2482" i="1" s="1"/>
  <c r="D2480" i="1" a="1"/>
  <c r="D2480" i="1" s="1"/>
  <c r="B2480" i="1" s="1" a="1"/>
  <c r="B2480" i="1" s="1"/>
  <c r="A2480" i="1" s="1" a="1"/>
  <c r="A2480" i="1" s="1"/>
  <c r="D2478" i="1" a="1"/>
  <c r="D2478" i="1" s="1"/>
  <c r="B2478" i="1" s="1" a="1"/>
  <c r="B2478" i="1" s="1"/>
  <c r="A2478" i="1" s="1" a="1"/>
  <c r="A2478" i="1" s="1"/>
  <c r="D2476" i="1" a="1"/>
  <c r="D2476" i="1" s="1"/>
  <c r="B2476" i="1" s="1" a="1"/>
  <c r="B2476" i="1" s="1"/>
  <c r="A2476" i="1" s="1" a="1"/>
  <c r="A2476" i="1" s="1"/>
  <c r="D2474" i="1" a="1"/>
  <c r="D2474" i="1" s="1"/>
  <c r="B2474" i="1" s="1" a="1"/>
  <c r="B2474" i="1" s="1"/>
  <c r="A2474" i="1" s="1" a="1"/>
  <c r="A2474" i="1" s="1"/>
  <c r="D2472" i="1" a="1"/>
  <c r="D2472" i="1" s="1"/>
  <c r="B2472" i="1" s="1" a="1"/>
  <c r="B2472" i="1" s="1"/>
  <c r="A2472" i="1" s="1" a="1"/>
  <c r="A2472" i="1" s="1"/>
  <c r="D2470" i="1" a="1"/>
  <c r="D2470" i="1" s="1"/>
  <c r="B2470" i="1" s="1" a="1"/>
  <c r="B2470" i="1" s="1"/>
  <c r="A2470" i="1" s="1" a="1"/>
  <c r="A2470" i="1" s="1"/>
  <c r="D2468" i="1" a="1"/>
  <c r="D2468" i="1" s="1"/>
  <c r="B2468" i="1" s="1" a="1"/>
  <c r="B2468" i="1" s="1"/>
  <c r="A2468" i="1" s="1" a="1"/>
  <c r="A2468" i="1" s="1"/>
  <c r="D2466" i="1" a="1"/>
  <c r="D2466" i="1" s="1"/>
  <c r="B2466" i="1" s="1" a="1"/>
  <c r="B2466" i="1" s="1"/>
  <c r="A2466" i="1" s="1" a="1"/>
  <c r="A2466" i="1" s="1"/>
  <c r="D2464" i="1" a="1"/>
  <c r="D2464" i="1" s="1"/>
  <c r="B2464" i="1" s="1" a="1"/>
  <c r="B2464" i="1" s="1"/>
  <c r="A2464" i="1" s="1" a="1"/>
  <c r="A2464" i="1" s="1"/>
  <c r="D2462" i="1" a="1"/>
  <c r="D2462" i="1" s="1"/>
  <c r="B2462" i="1" s="1" a="1"/>
  <c r="B2462" i="1" s="1"/>
  <c r="A2462" i="1" s="1" a="1"/>
  <c r="A2462" i="1" s="1"/>
  <c r="D2460" i="1" a="1"/>
  <c r="D2460" i="1" s="1"/>
  <c r="B2460" i="1" s="1" a="1"/>
  <c r="B2460" i="1" s="1"/>
  <c r="A2460" i="1" s="1" a="1"/>
  <c r="A2460" i="1" s="1"/>
  <c r="D2458" i="1" a="1"/>
  <c r="D2458" i="1" s="1"/>
  <c r="B2458" i="1" s="1" a="1"/>
  <c r="B2458" i="1" s="1"/>
  <c r="A2458" i="1" s="1" a="1"/>
  <c r="A2458" i="1" s="1"/>
  <c r="D2456" i="1" a="1"/>
  <c r="D2456" i="1" s="1"/>
  <c r="B2456" i="1" s="1" a="1"/>
  <c r="B2456" i="1" s="1"/>
  <c r="A2456" i="1" s="1" a="1"/>
  <c r="A2456" i="1" s="1"/>
  <c r="D2454" i="1" a="1"/>
  <c r="D2454" i="1" s="1"/>
  <c r="B2454" i="1" s="1" a="1"/>
  <c r="B2454" i="1" s="1"/>
  <c r="A2454" i="1" s="1" a="1"/>
  <c r="A2454" i="1" s="1"/>
  <c r="D2452" i="1" a="1"/>
  <c r="D2452" i="1" s="1"/>
  <c r="B2452" i="1" s="1" a="1"/>
  <c r="B2452" i="1" s="1"/>
  <c r="A2452" i="1" s="1" a="1"/>
  <c r="A2452" i="1" s="1"/>
  <c r="D2450" i="1" a="1"/>
  <c r="D2450" i="1" s="1"/>
  <c r="B2450" i="1" s="1" a="1"/>
  <c r="B2450" i="1" s="1"/>
  <c r="A2450" i="1" s="1" a="1"/>
  <c r="A2450" i="1" s="1"/>
  <c r="D2448" i="1" a="1"/>
  <c r="D2448" i="1" s="1"/>
  <c r="B2448" i="1" s="1" a="1"/>
  <c r="B2448" i="1" s="1"/>
  <c r="A2448" i="1" s="1" a="1"/>
  <c r="A2448" i="1" s="1"/>
  <c r="D2446" i="1" a="1"/>
  <c r="D2446" i="1" s="1"/>
  <c r="B2446" i="1" s="1" a="1"/>
  <c r="B2446" i="1" s="1"/>
  <c r="A2446" i="1" s="1" a="1"/>
  <c r="A2446" i="1" s="1"/>
  <c r="D2444" i="1" a="1"/>
  <c r="D2444" i="1" s="1"/>
  <c r="B2444" i="1" s="1" a="1"/>
  <c r="B2444" i="1" s="1"/>
  <c r="A2444" i="1" s="1" a="1"/>
  <c r="A2444" i="1" s="1"/>
  <c r="D2442" i="1" a="1"/>
  <c r="D2442" i="1" s="1"/>
  <c r="B2442" i="1" s="1" a="1"/>
  <c r="B2442" i="1" s="1"/>
  <c r="A2442" i="1" s="1" a="1"/>
  <c r="A2442" i="1" s="1"/>
  <c r="B2440" i="1" a="1"/>
  <c r="B2440" i="1" s="1"/>
  <c r="A2440" i="1" s="1" a="1"/>
  <c r="A2440" i="1" s="1"/>
  <c r="D2440" i="1" a="1"/>
  <c r="D2440" i="1" s="1"/>
  <c r="D2438" i="1" a="1"/>
  <c r="D2438" i="1" s="1"/>
  <c r="B2438" i="1" s="1" a="1"/>
  <c r="B2438" i="1" s="1"/>
  <c r="A2438" i="1" s="1" a="1"/>
  <c r="A2438" i="1" s="1"/>
  <c r="D2436" i="1" a="1"/>
  <c r="D2436" i="1" s="1"/>
  <c r="B2436" i="1" s="1" a="1"/>
  <c r="B2436" i="1" s="1"/>
  <c r="A2436" i="1" s="1" a="1"/>
  <c r="A2436" i="1" s="1"/>
  <c r="D2434" i="1" a="1"/>
  <c r="D2434" i="1" s="1"/>
  <c r="B2434" i="1" s="1" a="1"/>
  <c r="B2434" i="1" s="1"/>
  <c r="A2434" i="1" s="1" a="1"/>
  <c r="A2434" i="1" s="1"/>
  <c r="D2432" i="1" a="1"/>
  <c r="D2432" i="1" s="1"/>
  <c r="B2432" i="1" s="1" a="1"/>
  <c r="B2432" i="1" s="1"/>
  <c r="A2432" i="1" s="1" a="1"/>
  <c r="A2432" i="1" s="1"/>
  <c r="D2430" i="1" a="1"/>
  <c r="D2430" i="1" s="1"/>
  <c r="B2430" i="1" s="1" a="1"/>
  <c r="B2430" i="1" s="1"/>
  <c r="A2430" i="1" s="1" a="1"/>
  <c r="A2430" i="1" s="1"/>
  <c r="D2428" i="1" a="1"/>
  <c r="D2428" i="1" s="1"/>
  <c r="B2428" i="1" s="1" a="1"/>
  <c r="B2428" i="1" s="1"/>
  <c r="A2428" i="1" s="1" a="1"/>
  <c r="A2428" i="1" s="1"/>
  <c r="D2426" i="1" a="1"/>
  <c r="D2426" i="1" s="1"/>
  <c r="B2426" i="1" s="1" a="1"/>
  <c r="B2426" i="1" s="1"/>
  <c r="A2426" i="1" s="1" a="1"/>
  <c r="A2426" i="1" s="1"/>
  <c r="D2424" i="1" a="1"/>
  <c r="D2424" i="1" s="1"/>
  <c r="B2424" i="1" s="1" a="1"/>
  <c r="B2424" i="1" s="1"/>
  <c r="A2424" i="1" s="1" a="1"/>
  <c r="A2424" i="1" s="1"/>
  <c r="D2422" i="1" a="1"/>
  <c r="D2422" i="1" s="1"/>
  <c r="B2422" i="1" s="1" a="1"/>
  <c r="B2422" i="1" s="1"/>
  <c r="A2422" i="1" s="1" a="1"/>
  <c r="A2422" i="1" s="1"/>
  <c r="D2420" i="1" a="1"/>
  <c r="D2420" i="1" s="1"/>
  <c r="B2420" i="1" s="1" a="1"/>
  <c r="B2420" i="1" s="1"/>
  <c r="A2420" i="1" s="1" a="1"/>
  <c r="A2420" i="1" s="1"/>
  <c r="D2418" i="1" a="1"/>
  <c r="D2418" i="1" s="1"/>
  <c r="B2418" i="1" s="1" a="1"/>
  <c r="B2418" i="1" s="1"/>
  <c r="A2418" i="1" s="1" a="1"/>
  <c r="A2418" i="1" s="1"/>
  <c r="D2416" i="1" a="1"/>
  <c r="D2416" i="1" s="1"/>
  <c r="B2416" i="1" s="1" a="1"/>
  <c r="B2416" i="1" s="1"/>
  <c r="A2416" i="1" s="1" a="1"/>
  <c r="A2416" i="1" s="1"/>
  <c r="D2414" i="1" a="1"/>
  <c r="D2414" i="1" s="1"/>
  <c r="B2414" i="1" s="1" a="1"/>
  <c r="B2414" i="1" s="1"/>
  <c r="A2414" i="1" s="1" a="1"/>
  <c r="A2414" i="1" s="1"/>
  <c r="D1501" i="1" a="1"/>
  <c r="D1501" i="1" s="1"/>
  <c r="B1501" i="1" s="1" a="1"/>
  <c r="B1501" i="1" s="1"/>
  <c r="A1501" i="1" s="1" a="1"/>
  <c r="A1501" i="1" s="1"/>
  <c r="D1499" i="1" a="1"/>
  <c r="D1499" i="1" s="1"/>
  <c r="B1499" i="1" s="1" a="1"/>
  <c r="B1499" i="1" s="1"/>
  <c r="A1499" i="1" s="1" a="1"/>
  <c r="A1499" i="1" s="1"/>
  <c r="D1497" i="1" a="1"/>
  <c r="D1497" i="1" s="1"/>
  <c r="B1497" i="1" s="1" a="1"/>
  <c r="B1497" i="1" s="1"/>
  <c r="A1497" i="1" s="1" a="1"/>
  <c r="A1497" i="1" s="1"/>
  <c r="D1495" i="1" a="1"/>
  <c r="D1495" i="1" s="1"/>
  <c r="B1495" i="1" s="1" a="1"/>
  <c r="B1495" i="1" s="1"/>
  <c r="A1495" i="1" s="1" a="1"/>
  <c r="A1495" i="1" s="1"/>
  <c r="D1493" i="1" a="1"/>
  <c r="D1493" i="1" s="1"/>
  <c r="B1493" i="1" s="1" a="1"/>
  <c r="B1493" i="1" s="1"/>
  <c r="A1493" i="1" s="1" a="1"/>
  <c r="A1493" i="1" s="1"/>
  <c r="D1491" i="1" a="1"/>
  <c r="D1491" i="1" s="1"/>
  <c r="B1491" i="1" s="1" a="1"/>
  <c r="B1491" i="1" s="1"/>
  <c r="A1491" i="1" s="1" a="1"/>
  <c r="A1491" i="1" s="1"/>
  <c r="D1489" i="1" a="1"/>
  <c r="D1489" i="1" s="1"/>
  <c r="B1489" i="1" s="1" a="1"/>
  <c r="B1489" i="1" s="1"/>
  <c r="A1489" i="1" s="1" a="1"/>
  <c r="A1489" i="1" s="1"/>
  <c r="D1487" i="1" a="1"/>
  <c r="D1487" i="1" s="1"/>
  <c r="B1487" i="1" s="1" a="1"/>
  <c r="B1487" i="1" s="1"/>
  <c r="A1487" i="1" s="1" a="1"/>
  <c r="A1487" i="1" s="1"/>
  <c r="D1485" i="1" a="1"/>
  <c r="D1485" i="1" s="1"/>
  <c r="B1485" i="1" s="1" a="1"/>
  <c r="B1485" i="1" s="1"/>
  <c r="A1485" i="1" s="1" a="1"/>
  <c r="A1485" i="1" s="1"/>
  <c r="D1483" i="1" a="1"/>
  <c r="D1483" i="1" s="1"/>
  <c r="B1483" i="1" s="1" a="1"/>
  <c r="B1483" i="1" s="1"/>
  <c r="A1483" i="1" s="1" a="1"/>
  <c r="A1483" i="1" s="1"/>
  <c r="D1481" i="1" a="1"/>
  <c r="D1481" i="1" s="1"/>
  <c r="B1481" i="1" s="1" a="1"/>
  <c r="B1481" i="1" s="1"/>
  <c r="A1481" i="1" s="1" a="1"/>
  <c r="A1481" i="1" s="1"/>
  <c r="D1479" i="1" a="1"/>
  <c r="D1479" i="1" s="1"/>
  <c r="B1479" i="1" s="1" a="1"/>
  <c r="B1479" i="1" s="1"/>
  <c r="A1479" i="1" s="1" a="1"/>
  <c r="A1479" i="1" s="1"/>
  <c r="D1477" i="1" a="1"/>
  <c r="D1477" i="1" s="1"/>
  <c r="B1477" i="1" s="1" a="1"/>
  <c r="B1477" i="1" s="1"/>
  <c r="A1477" i="1" s="1" a="1"/>
  <c r="A1477" i="1" s="1"/>
  <c r="D1475" i="1" a="1"/>
  <c r="D1475" i="1" s="1"/>
  <c r="B1475" i="1" s="1" a="1"/>
  <c r="B1475" i="1" s="1"/>
  <c r="A1475" i="1" s="1" a="1"/>
  <c r="A1475" i="1" s="1"/>
  <c r="D1473" i="1" a="1"/>
  <c r="D1473" i="1" s="1"/>
  <c r="B1473" i="1" s="1" a="1"/>
  <c r="B1473" i="1" s="1"/>
  <c r="A1473" i="1" s="1" a="1"/>
  <c r="A1473" i="1" s="1"/>
  <c r="D1471" i="1" a="1"/>
  <c r="D1471" i="1" s="1"/>
  <c r="B1471" i="1" s="1" a="1"/>
  <c r="B1471" i="1" s="1"/>
  <c r="A1471" i="1" s="1" a="1"/>
  <c r="A1471" i="1" s="1"/>
  <c r="D1469" i="1" a="1"/>
  <c r="D1469" i="1" s="1"/>
  <c r="B1469" i="1" s="1" a="1"/>
  <c r="B1469" i="1" s="1"/>
  <c r="A1469" i="1" s="1" a="1"/>
  <c r="A1469" i="1" s="1"/>
  <c r="D1467" i="1" a="1"/>
  <c r="D1467" i="1" s="1"/>
  <c r="B1467" i="1" s="1" a="1"/>
  <c r="B1467" i="1" s="1"/>
  <c r="A1467" i="1" s="1" a="1"/>
  <c r="A1467" i="1" s="1"/>
  <c r="D1465" i="1" a="1"/>
  <c r="D1465" i="1" s="1"/>
  <c r="B1465" i="1" s="1" a="1"/>
  <c r="B1465" i="1" s="1"/>
  <c r="A1465" i="1" s="1" a="1"/>
  <c r="A1465" i="1" s="1"/>
  <c r="D1463" i="1" a="1"/>
  <c r="D1463" i="1" s="1"/>
  <c r="B1463" i="1" s="1" a="1"/>
  <c r="B1463" i="1" s="1"/>
  <c r="A1463" i="1" s="1" a="1"/>
  <c r="A1463" i="1" s="1"/>
  <c r="D1461" i="1" a="1"/>
  <c r="D1461" i="1" s="1"/>
  <c r="B1461" i="1" s="1" a="1"/>
  <c r="B1461" i="1" s="1"/>
  <c r="A1461" i="1" s="1" a="1"/>
  <c r="A1461" i="1" s="1"/>
  <c r="D1459" i="1" a="1"/>
  <c r="D1459" i="1" s="1"/>
  <c r="B1459" i="1" s="1" a="1"/>
  <c r="B1459" i="1" s="1"/>
  <c r="A1459" i="1" s="1" a="1"/>
  <c r="A1459" i="1" s="1"/>
  <c r="D1457" i="1" a="1"/>
  <c r="D1457" i="1" s="1"/>
  <c r="B1457" i="1" s="1" a="1"/>
  <c r="B1457" i="1" s="1"/>
  <c r="A1457" i="1" s="1" a="1"/>
  <c r="A1457" i="1" s="1"/>
  <c r="D1455" i="1" a="1"/>
  <c r="D1455" i="1" s="1"/>
  <c r="B1455" i="1" s="1" a="1"/>
  <c r="B1455" i="1" s="1"/>
  <c r="A1455" i="1" s="1" a="1"/>
  <c r="A1455" i="1" s="1"/>
  <c r="D1453" i="1" a="1"/>
  <c r="D1453" i="1" s="1"/>
  <c r="B1453" i="1" s="1" a="1"/>
  <c r="B1453" i="1" s="1"/>
  <c r="A1453" i="1" s="1" a="1"/>
  <c r="A1453" i="1" s="1"/>
  <c r="D1451" i="1" a="1"/>
  <c r="D1451" i="1" s="1"/>
  <c r="B1451" i="1" s="1" a="1"/>
  <c r="B1451" i="1" s="1"/>
  <c r="A1451" i="1" s="1" a="1"/>
  <c r="A1451" i="1" s="1"/>
  <c r="D1449" i="1" a="1"/>
  <c r="D1449" i="1" s="1"/>
  <c r="B1449" i="1" s="1" a="1"/>
  <c r="B1449" i="1" s="1"/>
  <c r="A1449" i="1" s="1" a="1"/>
  <c r="A1449" i="1" s="1"/>
  <c r="D1447" i="1" a="1"/>
  <c r="D1447" i="1" s="1"/>
  <c r="B1447" i="1" s="1" a="1"/>
  <c r="B1447" i="1" s="1"/>
  <c r="A1447" i="1" s="1" a="1"/>
  <c r="A1447" i="1" s="1"/>
  <c r="D1445" i="1" a="1"/>
  <c r="D1445" i="1" s="1"/>
  <c r="B1445" i="1" s="1" a="1"/>
  <c r="B1445" i="1" s="1"/>
  <c r="A1445" i="1" s="1" a="1"/>
  <c r="A1445" i="1" s="1"/>
  <c r="D1443" i="1" a="1"/>
  <c r="D1443" i="1" s="1"/>
  <c r="B1443" i="1" s="1" a="1"/>
  <c r="B1443" i="1" s="1"/>
  <c r="A1443" i="1" s="1" a="1"/>
  <c r="A1443" i="1" s="1"/>
  <c r="D1441" i="1" a="1"/>
  <c r="D1441" i="1" s="1"/>
  <c r="B1441" i="1" s="1" a="1"/>
  <c r="B1441" i="1" s="1"/>
  <c r="A1441" i="1" s="1" a="1"/>
  <c r="A1441" i="1" s="1"/>
  <c r="D1439" i="1" a="1"/>
  <c r="D1439" i="1" s="1"/>
  <c r="B1439" i="1" s="1" a="1"/>
  <c r="B1439" i="1" s="1"/>
  <c r="A1439" i="1" s="1" a="1"/>
  <c r="A1439" i="1" s="1"/>
  <c r="D1437" i="1" a="1"/>
  <c r="D1437" i="1" s="1"/>
  <c r="B1437" i="1" s="1" a="1"/>
  <c r="B1437" i="1" s="1"/>
  <c r="A1437" i="1" s="1" a="1"/>
  <c r="A1437" i="1" s="1"/>
  <c r="D1435" i="1" a="1"/>
  <c r="D1435" i="1" s="1"/>
  <c r="B1435" i="1" s="1" a="1"/>
  <c r="B1435" i="1" s="1"/>
  <c r="A1435" i="1" s="1" a="1"/>
  <c r="A1435" i="1" s="1"/>
  <c r="D1433" i="1" a="1"/>
  <c r="D1433" i="1" s="1"/>
  <c r="B1433" i="1" s="1" a="1"/>
  <c r="B1433" i="1" s="1"/>
  <c r="A1433" i="1" s="1" a="1"/>
  <c r="A1433" i="1" s="1"/>
  <c r="D1431" i="1" a="1"/>
  <c r="D1431" i="1" s="1"/>
  <c r="B1431" i="1" s="1" a="1"/>
  <c r="B1431" i="1" s="1"/>
  <c r="A1431" i="1" s="1" a="1"/>
  <c r="A1431" i="1" s="1"/>
  <c r="D1429" i="1" a="1"/>
  <c r="D1429" i="1" s="1"/>
  <c r="B1429" i="1" s="1" a="1"/>
  <c r="B1429" i="1" s="1"/>
  <c r="A1429" i="1" s="1" a="1"/>
  <c r="A1429" i="1" s="1"/>
  <c r="D1427" i="1" a="1"/>
  <c r="D1427" i="1" s="1"/>
  <c r="B1427" i="1" s="1" a="1"/>
  <c r="B1427" i="1" s="1"/>
  <c r="A1427" i="1" s="1" a="1"/>
  <c r="A1427" i="1" s="1"/>
  <c r="D1425" i="1" a="1"/>
  <c r="D1425" i="1" s="1"/>
  <c r="B1425" i="1" s="1" a="1"/>
  <c r="B1425" i="1" s="1"/>
  <c r="A1425" i="1" s="1" a="1"/>
  <c r="A1425" i="1" s="1"/>
  <c r="D1423" i="1" a="1"/>
  <c r="D1423" i="1" s="1"/>
  <c r="B1423" i="1" s="1" a="1"/>
  <c r="B1423" i="1" s="1"/>
  <c r="A1423" i="1" s="1" a="1"/>
  <c r="A1423" i="1" s="1"/>
  <c r="D1421" i="1" a="1"/>
  <c r="D1421" i="1" s="1"/>
  <c r="B1421" i="1" s="1" a="1"/>
  <c r="B1421" i="1" s="1"/>
  <c r="A1421" i="1" s="1" a="1"/>
  <c r="A1421" i="1" s="1"/>
  <c r="D1419" i="1" a="1"/>
  <c r="D1419" i="1" s="1"/>
  <c r="B1419" i="1" s="1" a="1"/>
  <c r="B1419" i="1" s="1"/>
  <c r="A1419" i="1" s="1" a="1"/>
  <c r="A1419" i="1" s="1"/>
  <c r="D1417" i="1" a="1"/>
  <c r="D1417" i="1" s="1"/>
  <c r="B1417" i="1" s="1" a="1"/>
  <c r="B1417" i="1" s="1"/>
  <c r="A1417" i="1" s="1" a="1"/>
  <c r="A1417" i="1" s="1"/>
  <c r="D1415" i="1" a="1"/>
  <c r="D1415" i="1" s="1"/>
  <c r="B1415" i="1" s="1" a="1"/>
  <c r="B1415" i="1" s="1"/>
  <c r="A1415" i="1" s="1" a="1"/>
  <c r="A1415" i="1" s="1"/>
  <c r="D1413" i="1" a="1"/>
  <c r="D1413" i="1" s="1"/>
  <c r="B1413" i="1" s="1" a="1"/>
  <c r="B1413" i="1" s="1"/>
  <c r="A1413" i="1" s="1" a="1"/>
  <c r="A1413" i="1" s="1"/>
  <c r="D1411" i="1" a="1"/>
  <c r="D1411" i="1" s="1"/>
  <c r="B1411" i="1" s="1" a="1"/>
  <c r="B1411" i="1" s="1"/>
  <c r="A1411" i="1" s="1" a="1"/>
  <c r="A1411" i="1" s="1"/>
  <c r="D1409" i="1" a="1"/>
  <c r="D1409" i="1" s="1"/>
  <c r="B1409" i="1" s="1" a="1"/>
  <c r="B1409" i="1" s="1"/>
  <c r="A1409" i="1" s="1" a="1"/>
  <c r="A1409" i="1" s="1"/>
  <c r="D1407" i="1" a="1"/>
  <c r="D1407" i="1" s="1"/>
  <c r="B1407" i="1" s="1" a="1"/>
  <c r="B1407" i="1" s="1"/>
  <c r="A1407" i="1" s="1" a="1"/>
  <c r="A1407" i="1" s="1"/>
  <c r="D1405" i="1" a="1"/>
  <c r="D1405" i="1" s="1"/>
  <c r="B1405" i="1" s="1" a="1"/>
  <c r="B1405" i="1" s="1"/>
  <c r="A1405" i="1" s="1" a="1"/>
  <c r="A1405" i="1" s="1"/>
  <c r="D1403" i="1" a="1"/>
  <c r="D1403" i="1" s="1"/>
  <c r="B1403" i="1" s="1" a="1"/>
  <c r="B1403" i="1" s="1"/>
  <c r="A1403" i="1" s="1" a="1"/>
  <c r="A1403" i="1" s="1"/>
  <c r="D1401" i="1" a="1"/>
  <c r="D1401" i="1" s="1"/>
  <c r="B1401" i="1" s="1" a="1"/>
  <c r="B1401" i="1" s="1"/>
  <c r="A1401" i="1" s="1" a="1"/>
  <c r="A1401" i="1" s="1"/>
  <c r="D1399" i="1" a="1"/>
  <c r="D1399" i="1" s="1"/>
  <c r="B1399" i="1" s="1" a="1"/>
  <c r="B1399" i="1" s="1"/>
  <c r="A1399" i="1" s="1" a="1"/>
  <c r="A1399" i="1" s="1"/>
  <c r="D1397" i="1" a="1"/>
  <c r="D1397" i="1" s="1"/>
  <c r="B1397" i="1" s="1" a="1"/>
  <c r="B1397" i="1" s="1"/>
  <c r="A1397" i="1" s="1" a="1"/>
  <c r="A1397" i="1" s="1"/>
  <c r="D1395" i="1" a="1"/>
  <c r="D1395" i="1" s="1"/>
  <c r="B1395" i="1" s="1" a="1"/>
  <c r="B1395" i="1" s="1"/>
  <c r="A1395" i="1" s="1" a="1"/>
  <c r="A1395" i="1" s="1"/>
  <c r="D1393" i="1" a="1"/>
  <c r="D1393" i="1" s="1"/>
  <c r="B1393" i="1" s="1" a="1"/>
  <c r="B1393" i="1" s="1"/>
  <c r="A1393" i="1" s="1" a="1"/>
  <c r="A1393" i="1" s="1"/>
  <c r="D1391" i="1" a="1"/>
  <c r="D1391" i="1" s="1"/>
  <c r="B1391" i="1" s="1" a="1"/>
  <c r="B1391" i="1" s="1"/>
  <c r="A1391" i="1" s="1" a="1"/>
  <c r="A1391" i="1" s="1"/>
  <c r="D1389" i="1" a="1"/>
  <c r="D1389" i="1" s="1"/>
  <c r="B1389" i="1" s="1" a="1"/>
  <c r="B1389" i="1" s="1"/>
  <c r="A1389" i="1" s="1" a="1"/>
  <c r="A1389" i="1" s="1"/>
  <c r="D2413" i="1" a="1"/>
  <c r="D2413" i="1" s="1"/>
  <c r="B2413" i="1" s="1" a="1"/>
  <c r="B2413" i="1" s="1"/>
  <c r="A2413" i="1" s="1" a="1"/>
  <c r="A2413" i="1" s="1"/>
  <c r="D2411" i="1" a="1"/>
  <c r="D2411" i="1" s="1"/>
  <c r="B2411" i="1" s="1" a="1"/>
  <c r="B2411" i="1" s="1"/>
  <c r="A2411" i="1" s="1" a="1"/>
  <c r="A2411" i="1" s="1"/>
  <c r="D2409" i="1" a="1"/>
  <c r="D2409" i="1" s="1"/>
  <c r="B2409" i="1" s="1" a="1"/>
  <c r="B2409" i="1" s="1"/>
  <c r="A2409" i="1" s="1" a="1"/>
  <c r="A2409" i="1" s="1"/>
  <c r="D2407" i="1" a="1"/>
  <c r="D2407" i="1" s="1"/>
  <c r="B2407" i="1" s="1" a="1"/>
  <c r="B2407" i="1" s="1"/>
  <c r="A2407" i="1" s="1" a="1"/>
  <c r="A2407" i="1" s="1"/>
  <c r="D2405" i="1" a="1"/>
  <c r="D2405" i="1" s="1"/>
  <c r="B2405" i="1" s="1" a="1"/>
  <c r="B2405" i="1" s="1"/>
  <c r="A2405" i="1" s="1" a="1"/>
  <c r="A2405" i="1" s="1"/>
  <c r="D2403" i="1" a="1"/>
  <c r="D2403" i="1" s="1"/>
  <c r="B2403" i="1" s="1" a="1"/>
  <c r="B2403" i="1" s="1"/>
  <c r="A2403" i="1" s="1" a="1"/>
  <c r="A2403" i="1" s="1"/>
  <c r="D2401" i="1" a="1"/>
  <c r="D2401" i="1" s="1"/>
  <c r="B2401" i="1" s="1" a="1"/>
  <c r="B2401" i="1" s="1"/>
  <c r="A2401" i="1" s="1" a="1"/>
  <c r="A2401" i="1" s="1"/>
  <c r="D2399" i="1" a="1"/>
  <c r="D2399" i="1" s="1"/>
  <c r="B2399" i="1" s="1" a="1"/>
  <c r="B2399" i="1" s="1"/>
  <c r="A2399" i="1" s="1" a="1"/>
  <c r="A2399" i="1" s="1"/>
  <c r="D2397" i="1" a="1"/>
  <c r="D2397" i="1" s="1"/>
  <c r="B2397" i="1" s="1" a="1"/>
  <c r="B2397" i="1" s="1"/>
  <c r="A2397" i="1" s="1" a="1"/>
  <c r="A2397" i="1" s="1"/>
  <c r="D2395" i="1" a="1"/>
  <c r="D2395" i="1" s="1"/>
  <c r="B2395" i="1" s="1" a="1"/>
  <c r="B2395" i="1" s="1"/>
  <c r="A2395" i="1" s="1" a="1"/>
  <c r="A2395" i="1" s="1"/>
  <c r="D2393" i="1" a="1"/>
  <c r="D2393" i="1" s="1"/>
  <c r="B2393" i="1" s="1" a="1"/>
  <c r="B2393" i="1" s="1"/>
  <c r="A2393" i="1" s="1" a="1"/>
  <c r="A2393" i="1" s="1"/>
  <c r="D2391" i="1" a="1"/>
  <c r="D2391" i="1" s="1"/>
  <c r="B2391" i="1" s="1" a="1"/>
  <c r="B2391" i="1" s="1"/>
  <c r="A2391" i="1" s="1" a="1"/>
  <c r="A2391" i="1" s="1"/>
  <c r="D2389" i="1" a="1"/>
  <c r="D2389" i="1" s="1"/>
  <c r="B2389" i="1" s="1" a="1"/>
  <c r="B2389" i="1" s="1"/>
  <c r="A2389" i="1" s="1" a="1"/>
  <c r="A2389" i="1" s="1"/>
  <c r="D2387" i="1" a="1"/>
  <c r="D2387" i="1" s="1"/>
  <c r="B2387" i="1" s="1" a="1"/>
  <c r="B2387" i="1" s="1"/>
  <c r="A2387" i="1" s="1" a="1"/>
  <c r="A2387" i="1" s="1"/>
  <c r="D2385" i="1" a="1"/>
  <c r="D2385" i="1" s="1"/>
  <c r="B2385" i="1" s="1" a="1"/>
  <c r="B2385" i="1" s="1"/>
  <c r="A2385" i="1" s="1" a="1"/>
  <c r="A2385" i="1" s="1"/>
  <c r="D2383" i="1" a="1"/>
  <c r="D2383" i="1" s="1"/>
  <c r="B2383" i="1" s="1" a="1"/>
  <c r="B2383" i="1" s="1"/>
  <c r="A2383" i="1" s="1" a="1"/>
  <c r="A2383" i="1" s="1"/>
  <c r="D2381" i="1" a="1"/>
  <c r="D2381" i="1" s="1"/>
  <c r="B2381" i="1" s="1" a="1"/>
  <c r="B2381" i="1" s="1"/>
  <c r="A2381" i="1" s="1" a="1"/>
  <c r="A2381" i="1" s="1"/>
  <c r="D2379" i="1" a="1"/>
  <c r="D2379" i="1" s="1"/>
  <c r="B2379" i="1" s="1" a="1"/>
  <c r="B2379" i="1" s="1"/>
  <c r="A2379" i="1" s="1" a="1"/>
  <c r="A2379" i="1" s="1"/>
  <c r="D2377" i="1" a="1"/>
  <c r="D2377" i="1" s="1"/>
  <c r="B2377" i="1" s="1" a="1"/>
  <c r="B2377" i="1" s="1"/>
  <c r="A2377" i="1" s="1" a="1"/>
  <c r="A2377" i="1" s="1"/>
  <c r="D2375" i="1" a="1"/>
  <c r="D2375" i="1" s="1"/>
  <c r="B2375" i="1" s="1" a="1"/>
  <c r="B2375" i="1" s="1"/>
  <c r="A2375" i="1" s="1" a="1"/>
  <c r="A2375" i="1" s="1"/>
  <c r="D2373" i="1" a="1"/>
  <c r="D2373" i="1" s="1"/>
  <c r="B2373" i="1" s="1" a="1"/>
  <c r="B2373" i="1" s="1"/>
  <c r="A2373" i="1" s="1" a="1"/>
  <c r="A2373" i="1" s="1"/>
  <c r="D2371" i="1" a="1"/>
  <c r="D2371" i="1" s="1"/>
  <c r="B2371" i="1" s="1" a="1"/>
  <c r="B2371" i="1" s="1"/>
  <c r="A2371" i="1" s="1" a="1"/>
  <c r="A2371" i="1" s="1"/>
  <c r="D2369" i="1" a="1"/>
  <c r="D2369" i="1" s="1"/>
  <c r="B2369" i="1" s="1" a="1"/>
  <c r="B2369" i="1" s="1"/>
  <c r="A2369" i="1" s="1" a="1"/>
  <c r="A2369" i="1" s="1"/>
  <c r="D2367" i="1" a="1"/>
  <c r="D2367" i="1" s="1"/>
  <c r="B2367" i="1" s="1" a="1"/>
  <c r="B2367" i="1" s="1"/>
  <c r="A2367" i="1" s="1" a="1"/>
  <c r="A2367" i="1" s="1"/>
  <c r="D2365" i="1" a="1"/>
  <c r="D2365" i="1" s="1"/>
  <c r="B2365" i="1" s="1" a="1"/>
  <c r="B2365" i="1" s="1"/>
  <c r="A2365" i="1" s="1" a="1"/>
  <c r="A2365" i="1" s="1"/>
  <c r="D2363" i="1" a="1"/>
  <c r="D2363" i="1" s="1"/>
  <c r="B2363" i="1" s="1" a="1"/>
  <c r="B2363" i="1" s="1"/>
  <c r="A2363" i="1" s="1" a="1"/>
  <c r="A2363" i="1" s="1"/>
  <c r="D2361" i="1" a="1"/>
  <c r="D2361" i="1" s="1"/>
  <c r="B2361" i="1" s="1" a="1"/>
  <c r="B2361" i="1" s="1"/>
  <c r="A2361" i="1" s="1" a="1"/>
  <c r="A2361" i="1" s="1"/>
  <c r="D2359" i="1" a="1"/>
  <c r="D2359" i="1" s="1"/>
  <c r="B2359" i="1" s="1" a="1"/>
  <c r="B2359" i="1" s="1"/>
  <c r="A2359" i="1" s="1" a="1"/>
  <c r="A2359" i="1" s="1"/>
  <c r="D2357" i="1" a="1"/>
  <c r="D2357" i="1" s="1"/>
  <c r="B2357" i="1" s="1" a="1"/>
  <c r="B2357" i="1" s="1"/>
  <c r="A2357" i="1" s="1" a="1"/>
  <c r="A2357" i="1" s="1"/>
  <c r="D2355" i="1" a="1"/>
  <c r="D2355" i="1" s="1"/>
  <c r="B2355" i="1" s="1" a="1"/>
  <c r="B2355" i="1" s="1"/>
  <c r="A2355" i="1" s="1" a="1"/>
  <c r="A2355" i="1" s="1"/>
  <c r="D2353" i="1" a="1"/>
  <c r="D2353" i="1" s="1"/>
  <c r="B2353" i="1" s="1" a="1"/>
  <c r="B2353" i="1" s="1"/>
  <c r="A2353" i="1" s="1" a="1"/>
  <c r="A2353" i="1" s="1"/>
  <c r="D2351" i="1" a="1"/>
  <c r="D2351" i="1" s="1"/>
  <c r="B2351" i="1" s="1" a="1"/>
  <c r="B2351" i="1" s="1"/>
  <c r="A2351" i="1" s="1" a="1"/>
  <c r="A2351" i="1" s="1"/>
  <c r="D2349" i="1" a="1"/>
  <c r="D2349" i="1" s="1"/>
  <c r="B2349" i="1" s="1" a="1"/>
  <c r="B2349" i="1" s="1"/>
  <c r="A2349" i="1" s="1" a="1"/>
  <c r="A2349" i="1" s="1"/>
  <c r="D2347" i="1" a="1"/>
  <c r="D2347" i="1" s="1"/>
  <c r="B2347" i="1" s="1" a="1"/>
  <c r="B2347" i="1" s="1"/>
  <c r="A2347" i="1" s="1" a="1"/>
  <c r="A2347" i="1" s="1"/>
  <c r="D2345" i="1" a="1"/>
  <c r="D2345" i="1" s="1"/>
  <c r="B2345" i="1" s="1" a="1"/>
  <c r="B2345" i="1" s="1"/>
  <c r="A2345" i="1" s="1" a="1"/>
  <c r="A2345" i="1" s="1"/>
  <c r="D2343" i="1" a="1"/>
  <c r="D2343" i="1" s="1"/>
  <c r="B2343" i="1" s="1" a="1"/>
  <c r="B2343" i="1" s="1"/>
  <c r="A2343" i="1" s="1" a="1"/>
  <c r="A2343" i="1" s="1"/>
  <c r="D2341" i="1" a="1"/>
  <c r="D2341" i="1" s="1"/>
  <c r="B2341" i="1" s="1" a="1"/>
  <c r="B2341" i="1" s="1"/>
  <c r="A2341" i="1" s="1" a="1"/>
  <c r="A2341" i="1" s="1"/>
  <c r="D2339" i="1" a="1"/>
  <c r="D2339" i="1" s="1"/>
  <c r="B2339" i="1" s="1" a="1"/>
  <c r="B2339" i="1" s="1"/>
  <c r="A2339" i="1" s="1" a="1"/>
  <c r="A2339" i="1" s="1"/>
  <c r="D2337" i="1" a="1"/>
  <c r="D2337" i="1" s="1"/>
  <c r="B2337" i="1" s="1" a="1"/>
  <c r="B2337" i="1" s="1"/>
  <c r="A2337" i="1" s="1" a="1"/>
  <c r="A2337" i="1" s="1"/>
  <c r="D2335" i="1" a="1"/>
  <c r="D2335" i="1" s="1"/>
  <c r="B2335" i="1" s="1" a="1"/>
  <c r="B2335" i="1" s="1"/>
  <c r="A2335" i="1" s="1" a="1"/>
  <c r="A2335" i="1" s="1"/>
  <c r="D2333" i="1" a="1"/>
  <c r="D2333" i="1" s="1"/>
  <c r="B2333" i="1" s="1" a="1"/>
  <c r="B2333" i="1" s="1"/>
  <c r="A2333" i="1" s="1" a="1"/>
  <c r="A2333" i="1" s="1"/>
  <c r="D2331" i="1" a="1"/>
  <c r="D2331" i="1" s="1"/>
  <c r="B2331" i="1" s="1" a="1"/>
  <c r="B2331" i="1" s="1"/>
  <c r="A2331" i="1" s="1" a="1"/>
  <c r="A2331" i="1" s="1"/>
  <c r="D2329" i="1" a="1"/>
  <c r="D2329" i="1" s="1"/>
  <c r="B2329" i="1" s="1" a="1"/>
  <c r="B2329" i="1" s="1"/>
  <c r="A2329" i="1" s="1" a="1"/>
  <c r="A2329" i="1" s="1"/>
  <c r="D2327" i="1" a="1"/>
  <c r="D2327" i="1" s="1"/>
  <c r="B2327" i="1" s="1" a="1"/>
  <c r="B2327" i="1" s="1"/>
  <c r="A2327" i="1" s="1" a="1"/>
  <c r="A2327" i="1" s="1"/>
  <c r="D2325" i="1" a="1"/>
  <c r="D2325" i="1" s="1"/>
  <c r="B2325" i="1" s="1" a="1"/>
  <c r="B2325" i="1" s="1"/>
  <c r="A2325" i="1" s="1" a="1"/>
  <c r="A2325" i="1" s="1"/>
  <c r="D2323" i="1" a="1"/>
  <c r="D2323" i="1" s="1"/>
  <c r="B2323" i="1" s="1" a="1"/>
  <c r="B2323" i="1" s="1"/>
  <c r="A2323" i="1" s="1" a="1"/>
  <c r="A2323" i="1" s="1"/>
  <c r="D2321" i="1" a="1"/>
  <c r="D2321" i="1" s="1"/>
  <c r="B2321" i="1" s="1" a="1"/>
  <c r="B2321" i="1" s="1"/>
  <c r="A2321" i="1" s="1" a="1"/>
  <c r="A2321" i="1" s="1"/>
  <c r="D2319" i="1" a="1"/>
  <c r="D2319" i="1" s="1"/>
  <c r="B2319" i="1" s="1" a="1"/>
  <c r="B2319" i="1" s="1"/>
  <c r="A2319" i="1" s="1" a="1"/>
  <c r="A2319" i="1" s="1"/>
  <c r="D2317" i="1" a="1"/>
  <c r="D2317" i="1" s="1"/>
  <c r="B2317" i="1" s="1" a="1"/>
  <c r="B2317" i="1" s="1"/>
  <c r="A2317" i="1" s="1" a="1"/>
  <c r="A2317" i="1" s="1"/>
  <c r="D2315" i="1" a="1"/>
  <c r="D2315" i="1" s="1"/>
  <c r="B2315" i="1" s="1" a="1"/>
  <c r="B2315" i="1" s="1"/>
  <c r="A2315" i="1" s="1" a="1"/>
  <c r="A2315" i="1" s="1"/>
  <c r="D2313" i="1" a="1"/>
  <c r="D2313" i="1" s="1"/>
  <c r="B2313" i="1" s="1" a="1"/>
  <c r="B2313" i="1" s="1"/>
  <c r="A2313" i="1" s="1" a="1"/>
  <c r="A2313" i="1" s="1"/>
  <c r="D2311" i="1" a="1"/>
  <c r="D2311" i="1" s="1"/>
  <c r="B2311" i="1" s="1" a="1"/>
  <c r="B2311" i="1" s="1"/>
  <c r="A2311" i="1" s="1" a="1"/>
  <c r="A2311" i="1" s="1"/>
  <c r="D2309" i="1" a="1"/>
  <c r="D2309" i="1" s="1"/>
  <c r="B2309" i="1" s="1" a="1"/>
  <c r="B2309" i="1" s="1"/>
  <c r="A2309" i="1" s="1" a="1"/>
  <c r="A2309" i="1" s="1"/>
  <c r="D2307" i="1" a="1"/>
  <c r="D2307" i="1" s="1"/>
  <c r="B2307" i="1" s="1" a="1"/>
  <c r="B2307" i="1" s="1"/>
  <c r="A2307" i="1" s="1" a="1"/>
  <c r="A2307" i="1" s="1"/>
  <c r="D2305" i="1" a="1"/>
  <c r="D2305" i="1" s="1"/>
  <c r="B2305" i="1" s="1" a="1"/>
  <c r="B2305" i="1" s="1"/>
  <c r="A2305" i="1" s="1" a="1"/>
  <c r="A2305" i="1" s="1"/>
  <c r="D2303" i="1" a="1"/>
  <c r="D2303" i="1" s="1"/>
  <c r="B2303" i="1" s="1" a="1"/>
  <c r="B2303" i="1" s="1"/>
  <c r="A2303" i="1" s="1" a="1"/>
  <c r="A2303" i="1" s="1"/>
  <c r="D2301" i="1" a="1"/>
  <c r="D2301" i="1" s="1"/>
  <c r="B2301" i="1" s="1" a="1"/>
  <c r="B2301" i="1" s="1"/>
  <c r="A2301" i="1" s="1" a="1"/>
  <c r="A2301" i="1" s="1"/>
  <c r="D2299" i="1" a="1"/>
  <c r="D2299" i="1" s="1"/>
  <c r="B2299" i="1" s="1" a="1"/>
  <c r="B2299" i="1" s="1"/>
  <c r="A2299" i="1" s="1" a="1"/>
  <c r="A2299" i="1" s="1"/>
  <c r="D2297" i="1" a="1"/>
  <c r="D2297" i="1" s="1"/>
  <c r="B2297" i="1" s="1" a="1"/>
  <c r="B2297" i="1" s="1"/>
  <c r="A2297" i="1" s="1" a="1"/>
  <c r="A2297" i="1" s="1"/>
  <c r="D2295" i="1" a="1"/>
  <c r="D2295" i="1" s="1"/>
  <c r="B2295" i="1" s="1" a="1"/>
  <c r="B2295" i="1" s="1"/>
  <c r="A2295" i="1" s="1" a="1"/>
  <c r="A2295" i="1" s="1"/>
  <c r="D2293" i="1" a="1"/>
  <c r="D2293" i="1" s="1"/>
  <c r="B2293" i="1" s="1" a="1"/>
  <c r="B2293" i="1" s="1"/>
  <c r="A2293" i="1" s="1" a="1"/>
  <c r="A2293" i="1" s="1"/>
  <c r="D2291" i="1" a="1"/>
  <c r="D2291" i="1" s="1"/>
  <c r="B2291" i="1" s="1" a="1"/>
  <c r="B2291" i="1" s="1"/>
  <c r="A2291" i="1" s="1" a="1"/>
  <c r="A2291" i="1" s="1"/>
  <c r="D2289" i="1" a="1"/>
  <c r="D2289" i="1" s="1"/>
  <c r="B2289" i="1" s="1" a="1"/>
  <c r="B2289" i="1" s="1"/>
  <c r="A2289" i="1" s="1" a="1"/>
  <c r="A2289" i="1" s="1"/>
  <c r="D2287" i="1" a="1"/>
  <c r="D2287" i="1" s="1"/>
  <c r="B2287" i="1" s="1" a="1"/>
  <c r="B2287" i="1" s="1"/>
  <c r="A2287" i="1" s="1" a="1"/>
  <c r="A2287" i="1" s="1"/>
  <c r="D2285" i="1" a="1"/>
  <c r="D2285" i="1" s="1"/>
  <c r="B2285" i="1" s="1" a="1"/>
  <c r="B2285" i="1" s="1"/>
  <c r="A2285" i="1" s="1" a="1"/>
  <c r="A2285" i="1" s="1"/>
  <c r="D2283" i="1" a="1"/>
  <c r="D2283" i="1" s="1"/>
  <c r="B2283" i="1" s="1" a="1"/>
  <c r="B2283" i="1" s="1"/>
  <c r="A2283" i="1" s="1" a="1"/>
  <c r="A2283" i="1" s="1"/>
  <c r="D2281" i="1" a="1"/>
  <c r="D2281" i="1" s="1"/>
  <c r="B2281" i="1" s="1" a="1"/>
  <c r="B2281" i="1" s="1"/>
  <c r="A2281" i="1" s="1" a="1"/>
  <c r="A2281" i="1" s="1"/>
  <c r="D2279" i="1" a="1"/>
  <c r="D2279" i="1" s="1"/>
  <c r="B2279" i="1" s="1" a="1"/>
  <c r="B2279" i="1" s="1"/>
  <c r="A2279" i="1" s="1" a="1"/>
  <c r="A2279" i="1" s="1"/>
  <c r="D2277" i="1" a="1"/>
  <c r="D2277" i="1" s="1"/>
  <c r="B2277" i="1" s="1" a="1"/>
  <c r="B2277" i="1" s="1"/>
  <c r="A2277" i="1" s="1" a="1"/>
  <c r="A2277" i="1" s="1"/>
  <c r="D2275" i="1" a="1"/>
  <c r="D2275" i="1" s="1"/>
  <c r="B2275" i="1" s="1" a="1"/>
  <c r="B2275" i="1" s="1"/>
  <c r="A2275" i="1" s="1" a="1"/>
  <c r="A2275" i="1" s="1"/>
  <c r="D2273" i="1" a="1"/>
  <c r="D2273" i="1" s="1"/>
  <c r="B2273" i="1" s="1" a="1"/>
  <c r="B2273" i="1" s="1"/>
  <c r="A2273" i="1" s="1" a="1"/>
  <c r="A2273" i="1" s="1"/>
  <c r="D2271" i="1" a="1"/>
  <c r="D2271" i="1" s="1"/>
  <c r="B2271" i="1" s="1" a="1"/>
  <c r="B2271" i="1" s="1"/>
  <c r="A2271" i="1" s="1" a="1"/>
  <c r="A2271" i="1" s="1"/>
  <c r="D2269" i="1" a="1"/>
  <c r="D2269" i="1" s="1"/>
  <c r="B2269" i="1" s="1" a="1"/>
  <c r="B2269" i="1" s="1"/>
  <c r="A2269" i="1" s="1" a="1"/>
  <c r="A2269" i="1" s="1"/>
  <c r="D2267" i="1" a="1"/>
  <c r="D2267" i="1" s="1"/>
  <c r="B2267" i="1" s="1" a="1"/>
  <c r="B2267" i="1" s="1"/>
  <c r="A2267" i="1" s="1" a="1"/>
  <c r="A2267" i="1" s="1"/>
  <c r="D2265" i="1" a="1"/>
  <c r="D2265" i="1" s="1"/>
  <c r="B2265" i="1" s="1" a="1"/>
  <c r="B2265" i="1" s="1"/>
  <c r="A2265" i="1" s="1" a="1"/>
  <c r="A2265" i="1" s="1"/>
  <c r="D2263" i="1" a="1"/>
  <c r="D2263" i="1" s="1"/>
  <c r="B2263" i="1" s="1" a="1"/>
  <c r="B2263" i="1" s="1"/>
  <c r="A2263" i="1" s="1" a="1"/>
  <c r="A2263" i="1" s="1"/>
  <c r="D2261" i="1" a="1"/>
  <c r="D2261" i="1" s="1"/>
  <c r="B2261" i="1" s="1" a="1"/>
  <c r="B2261" i="1" s="1"/>
  <c r="A2261" i="1" s="1" a="1"/>
  <c r="A2261" i="1" s="1"/>
  <c r="D2259" i="1" a="1"/>
  <c r="D2259" i="1" s="1"/>
  <c r="B2259" i="1" s="1" a="1"/>
  <c r="B2259" i="1" s="1"/>
  <c r="A2259" i="1" s="1" a="1"/>
  <c r="A2259" i="1" s="1"/>
  <c r="D2257" i="1" a="1"/>
  <c r="D2257" i="1" s="1"/>
  <c r="B2257" i="1" s="1" a="1"/>
  <c r="B2257" i="1" s="1"/>
  <c r="A2257" i="1" s="1" a="1"/>
  <c r="A2257" i="1" s="1"/>
  <c r="D2255" i="1" a="1"/>
  <c r="D2255" i="1" s="1"/>
  <c r="B2255" i="1" s="1" a="1"/>
  <c r="B2255" i="1" s="1"/>
  <c r="A2255" i="1" s="1" a="1"/>
  <c r="A2255" i="1" s="1"/>
  <c r="D2253" i="1" a="1"/>
  <c r="D2253" i="1" s="1"/>
  <c r="B2253" i="1" s="1" a="1"/>
  <c r="B2253" i="1" s="1"/>
  <c r="A2253" i="1" s="1" a="1"/>
  <c r="A2253" i="1" s="1"/>
  <c r="D2251" i="1" a="1"/>
  <c r="D2251" i="1" s="1"/>
  <c r="B2251" i="1" s="1" a="1"/>
  <c r="B2251" i="1" s="1"/>
  <c r="A2251" i="1" s="1" a="1"/>
  <c r="A2251" i="1" s="1"/>
  <c r="D2249" i="1" a="1"/>
  <c r="D2249" i="1" s="1"/>
  <c r="B2249" i="1" s="1" a="1"/>
  <c r="B2249" i="1" s="1"/>
  <c r="A2249" i="1" s="1" a="1"/>
  <c r="A2249" i="1" s="1"/>
  <c r="D2247" i="1" a="1"/>
  <c r="D2247" i="1" s="1"/>
  <c r="B2247" i="1" s="1" a="1"/>
  <c r="B2247" i="1" s="1"/>
  <c r="A2247" i="1" s="1" a="1"/>
  <c r="A2247" i="1" s="1"/>
  <c r="D2245" i="1" a="1"/>
  <c r="D2245" i="1" s="1"/>
  <c r="B2245" i="1" s="1" a="1"/>
  <c r="B2245" i="1" s="1"/>
  <c r="A2245" i="1" s="1" a="1"/>
  <c r="A2245" i="1" s="1"/>
  <c r="D2243" i="1" a="1"/>
  <c r="D2243" i="1" s="1"/>
  <c r="B2243" i="1" s="1" a="1"/>
  <c r="B2243" i="1" s="1"/>
  <c r="A2243" i="1" s="1" a="1"/>
  <c r="A2243" i="1" s="1"/>
  <c r="D2241" i="1" a="1"/>
  <c r="D2241" i="1" s="1"/>
  <c r="B2241" i="1" s="1" a="1"/>
  <c r="B2241" i="1" s="1"/>
  <c r="A2241" i="1" s="1" a="1"/>
  <c r="A2241" i="1" s="1"/>
  <c r="D2239" i="1" a="1"/>
  <c r="D2239" i="1" s="1"/>
  <c r="B2239" i="1" s="1" a="1"/>
  <c r="B2239" i="1" s="1"/>
  <c r="A2239" i="1" s="1" a="1"/>
  <c r="A2239" i="1" s="1"/>
  <c r="D2237" i="1" a="1"/>
  <c r="D2237" i="1" s="1"/>
  <c r="B2237" i="1" s="1" a="1"/>
  <c r="B2237" i="1" s="1"/>
  <c r="A2237" i="1" s="1" a="1"/>
  <c r="A2237" i="1" s="1"/>
  <c r="D2235" i="1" a="1"/>
  <c r="D2235" i="1" s="1"/>
  <c r="B2235" i="1" s="1" a="1"/>
  <c r="B2235" i="1" s="1"/>
  <c r="A2235" i="1" s="1" a="1"/>
  <c r="A2235" i="1" s="1"/>
  <c r="D2233" i="1" a="1"/>
  <c r="D2233" i="1" s="1"/>
  <c r="B2233" i="1" s="1" a="1"/>
  <c r="B2233" i="1" s="1"/>
  <c r="A2233" i="1" s="1" a="1"/>
  <c r="A2233" i="1" s="1"/>
  <c r="D2231" i="1" a="1"/>
  <c r="D2231" i="1" s="1"/>
  <c r="B2231" i="1" s="1" a="1"/>
  <c r="B2231" i="1" s="1"/>
  <c r="A2231" i="1" s="1" a="1"/>
  <c r="A2231" i="1" s="1"/>
  <c r="D2229" i="1" a="1"/>
  <c r="D2229" i="1" s="1"/>
  <c r="B2229" i="1" s="1" a="1"/>
  <c r="B2229" i="1" s="1"/>
  <c r="A2229" i="1" s="1" a="1"/>
  <c r="A2229" i="1" s="1"/>
  <c r="D2227" i="1" a="1"/>
  <c r="D2227" i="1" s="1"/>
  <c r="B2227" i="1" s="1" a="1"/>
  <c r="B2227" i="1" s="1"/>
  <c r="A2227" i="1" s="1" a="1"/>
  <c r="A2227" i="1" s="1"/>
  <c r="D2225" i="1" a="1"/>
  <c r="D2225" i="1" s="1"/>
  <c r="B2225" i="1" s="1" a="1"/>
  <c r="B2225" i="1" s="1"/>
  <c r="A2225" i="1" s="1" a="1"/>
  <c r="A2225" i="1" s="1"/>
  <c r="D2223" i="1" a="1"/>
  <c r="D2223" i="1" s="1"/>
  <c r="B2223" i="1" s="1" a="1"/>
  <c r="B2223" i="1" s="1"/>
  <c r="A2223" i="1" s="1" a="1"/>
  <c r="A2223" i="1" s="1"/>
  <c r="D2221" i="1" a="1"/>
  <c r="D2221" i="1" s="1"/>
  <c r="B2221" i="1" s="1" a="1"/>
  <c r="B2221" i="1" s="1"/>
  <c r="A2221" i="1" s="1" a="1"/>
  <c r="A2221" i="1" s="1"/>
  <c r="D2219" i="1" a="1"/>
  <c r="D2219" i="1" s="1"/>
  <c r="B2219" i="1" s="1" a="1"/>
  <c r="B2219" i="1" s="1"/>
  <c r="A2219" i="1" s="1" a="1"/>
  <c r="A2219" i="1" s="1"/>
  <c r="D2217" i="1" a="1"/>
  <c r="D2217" i="1" s="1"/>
  <c r="B2217" i="1" s="1" a="1"/>
  <c r="B2217" i="1" s="1"/>
  <c r="A2217" i="1" s="1" a="1"/>
  <c r="A2217" i="1" s="1"/>
  <c r="D2215" i="1" a="1"/>
  <c r="D2215" i="1" s="1"/>
  <c r="B2215" i="1" s="1" a="1"/>
  <c r="B2215" i="1" s="1"/>
  <c r="A2215" i="1" s="1" a="1"/>
  <c r="A2215" i="1" s="1"/>
  <c r="D2213" i="1" a="1"/>
  <c r="D2213" i="1" s="1"/>
  <c r="B2213" i="1" s="1" a="1"/>
  <c r="B2213" i="1" s="1"/>
  <c r="A2213" i="1" s="1" a="1"/>
  <c r="A2213" i="1" s="1"/>
  <c r="D2211" i="1" a="1"/>
  <c r="D2211" i="1" s="1"/>
  <c r="B2211" i="1" s="1" a="1"/>
  <c r="B2211" i="1" s="1"/>
  <c r="A2211" i="1" s="1" a="1"/>
  <c r="A2211" i="1" s="1"/>
  <c r="D2209" i="1" a="1"/>
  <c r="D2209" i="1" s="1"/>
  <c r="B2209" i="1" s="1" a="1"/>
  <c r="B2209" i="1" s="1"/>
  <c r="A2209" i="1" s="1" a="1"/>
  <c r="A2209" i="1" s="1"/>
  <c r="D2207" i="1" a="1"/>
  <c r="D2207" i="1" s="1"/>
  <c r="B2207" i="1" s="1" a="1"/>
  <c r="B2207" i="1" s="1"/>
  <c r="A2207" i="1" s="1" a="1"/>
  <c r="A2207" i="1" s="1"/>
  <c r="D2205" i="1" a="1"/>
  <c r="D2205" i="1" s="1"/>
  <c r="B2205" i="1" s="1" a="1"/>
  <c r="B2205" i="1" s="1"/>
  <c r="A2205" i="1" s="1" a="1"/>
  <c r="A2205" i="1" s="1"/>
  <c r="D2203" i="1" a="1"/>
  <c r="D2203" i="1" s="1"/>
  <c r="B2203" i="1" s="1" a="1"/>
  <c r="B2203" i="1" s="1"/>
  <c r="A2203" i="1" s="1" a="1"/>
  <c r="A2203" i="1" s="1"/>
  <c r="D2201" i="1" a="1"/>
  <c r="D2201" i="1" s="1"/>
  <c r="B2201" i="1" s="1" a="1"/>
  <c r="B2201" i="1" s="1"/>
  <c r="A2201" i="1" s="1" a="1"/>
  <c r="A2201" i="1" s="1"/>
  <c r="D2199" i="1" a="1"/>
  <c r="D2199" i="1" s="1"/>
  <c r="B2199" i="1" s="1" a="1"/>
  <c r="B2199" i="1" s="1"/>
  <c r="A2199" i="1" s="1" a="1"/>
  <c r="A2199" i="1" s="1"/>
  <c r="D2197" i="1" a="1"/>
  <c r="D2197" i="1" s="1"/>
  <c r="B2197" i="1" s="1" a="1"/>
  <c r="B2197" i="1" s="1"/>
  <c r="A2197" i="1" s="1" a="1"/>
  <c r="A2197" i="1" s="1"/>
  <c r="D2195" i="1" a="1"/>
  <c r="D2195" i="1" s="1"/>
  <c r="B2195" i="1" s="1" a="1"/>
  <c r="B2195" i="1" s="1"/>
  <c r="A2195" i="1" s="1" a="1"/>
  <c r="A2195" i="1" s="1"/>
  <c r="D2193" i="1" a="1"/>
  <c r="D2193" i="1" s="1"/>
  <c r="B2193" i="1" s="1" a="1"/>
  <c r="B2193" i="1" s="1"/>
  <c r="A2193" i="1" s="1" a="1"/>
  <c r="A2193" i="1" s="1"/>
  <c r="D2191" i="1" a="1"/>
  <c r="D2191" i="1" s="1"/>
  <c r="B2191" i="1" s="1" a="1"/>
  <c r="B2191" i="1" s="1"/>
  <c r="A2191" i="1" s="1" a="1"/>
  <c r="A2191" i="1" s="1"/>
  <c r="D2189" i="1" a="1"/>
  <c r="D2189" i="1" s="1"/>
  <c r="B2189" i="1" s="1" a="1"/>
  <c r="B2189" i="1" s="1"/>
  <c r="A2189" i="1" s="1" a="1"/>
  <c r="A2189" i="1" s="1"/>
  <c r="D2187" i="1" a="1"/>
  <c r="D2187" i="1" s="1"/>
  <c r="B2187" i="1" s="1" a="1"/>
  <c r="B2187" i="1" s="1"/>
  <c r="A2187" i="1" s="1" a="1"/>
  <c r="A2187" i="1" s="1"/>
  <c r="D2185" i="1" a="1"/>
  <c r="D2185" i="1" s="1"/>
  <c r="B2185" i="1" s="1" a="1"/>
  <c r="B2185" i="1" s="1"/>
  <c r="A2185" i="1" s="1" a="1"/>
  <c r="A2185" i="1" s="1"/>
  <c r="D2183" i="1" a="1"/>
  <c r="D2183" i="1" s="1"/>
  <c r="B2183" i="1" s="1" a="1"/>
  <c r="B2183" i="1" s="1"/>
  <c r="A2183" i="1" s="1" a="1"/>
  <c r="A2183" i="1" s="1"/>
  <c r="D2181" i="1" a="1"/>
  <c r="D2181" i="1" s="1"/>
  <c r="B2181" i="1" s="1" a="1"/>
  <c r="B2181" i="1" s="1"/>
  <c r="A2181" i="1" s="1" a="1"/>
  <c r="A2181" i="1" s="1"/>
  <c r="D2179" i="1" a="1"/>
  <c r="D2179" i="1" s="1"/>
  <c r="B2179" i="1" s="1" a="1"/>
  <c r="B2179" i="1" s="1"/>
  <c r="A2179" i="1" s="1" a="1"/>
  <c r="A2179" i="1" s="1"/>
  <c r="D2177" i="1" a="1"/>
  <c r="D2177" i="1" s="1"/>
  <c r="B2177" i="1" s="1" a="1"/>
  <c r="B2177" i="1" s="1"/>
  <c r="A2177" i="1" s="1" a="1"/>
  <c r="A2177" i="1" s="1"/>
  <c r="D2175" i="1" a="1"/>
  <c r="D2175" i="1" s="1"/>
  <c r="B2175" i="1" s="1" a="1"/>
  <c r="B2175" i="1" s="1"/>
  <c r="A2175" i="1" s="1" a="1"/>
  <c r="A2175" i="1" s="1"/>
  <c r="D2173" i="1" a="1"/>
  <c r="D2173" i="1" s="1"/>
  <c r="B2173" i="1" s="1" a="1"/>
  <c r="B2173" i="1" s="1"/>
  <c r="A2173" i="1" s="1" a="1"/>
  <c r="A2173" i="1" s="1"/>
  <c r="D2171" i="1" a="1"/>
  <c r="D2171" i="1" s="1"/>
  <c r="B2171" i="1" s="1" a="1"/>
  <c r="B2171" i="1" s="1"/>
  <c r="A2171" i="1" s="1" a="1"/>
  <c r="A2171" i="1" s="1"/>
  <c r="D2169" i="1" a="1"/>
  <c r="D2169" i="1" s="1"/>
  <c r="B2169" i="1" s="1" a="1"/>
  <c r="B2169" i="1" s="1"/>
  <c r="A2169" i="1" s="1" a="1"/>
  <c r="A2169" i="1" s="1"/>
  <c r="D2167" i="1" a="1"/>
  <c r="D2167" i="1" s="1"/>
  <c r="B2167" i="1" s="1" a="1"/>
  <c r="B2167" i="1" s="1"/>
  <c r="A2167" i="1" s="1" a="1"/>
  <c r="A2167" i="1" s="1"/>
  <c r="D2165" i="1" a="1"/>
  <c r="D2165" i="1" s="1"/>
  <c r="B2165" i="1" s="1" a="1"/>
  <c r="B2165" i="1" s="1"/>
  <c r="A2165" i="1" s="1" a="1"/>
  <c r="A2165" i="1" s="1"/>
  <c r="D2163" i="1" a="1"/>
  <c r="D2163" i="1" s="1"/>
  <c r="B2163" i="1" s="1" a="1"/>
  <c r="B2163" i="1" s="1"/>
  <c r="A2163" i="1" s="1" a="1"/>
  <c r="A2163" i="1" s="1"/>
  <c r="D2161" i="1" a="1"/>
  <c r="D2161" i="1" s="1"/>
  <c r="B2161" i="1" s="1" a="1"/>
  <c r="B2161" i="1" s="1"/>
  <c r="A2161" i="1" s="1" a="1"/>
  <c r="A2161" i="1" s="1"/>
  <c r="D2159" i="1" a="1"/>
  <c r="D2159" i="1" s="1"/>
  <c r="B2159" i="1" s="1" a="1"/>
  <c r="B2159" i="1" s="1"/>
  <c r="A2159" i="1" s="1" a="1"/>
  <c r="A2159" i="1" s="1"/>
  <c r="D2157" i="1" a="1"/>
  <c r="D2157" i="1" s="1"/>
  <c r="B2157" i="1" s="1" a="1"/>
  <c r="B2157" i="1" s="1"/>
  <c r="A2157" i="1" s="1" a="1"/>
  <c r="A2157" i="1" s="1"/>
  <c r="D2155" i="1" a="1"/>
  <c r="D2155" i="1" s="1"/>
  <c r="B2155" i="1" s="1" a="1"/>
  <c r="B2155" i="1" s="1"/>
  <c r="A2155" i="1" s="1" a="1"/>
  <c r="A2155" i="1" s="1"/>
  <c r="D2153" i="1" a="1"/>
  <c r="D2153" i="1" s="1"/>
  <c r="B2153" i="1" s="1" a="1"/>
  <c r="B2153" i="1" s="1"/>
  <c r="A2153" i="1" s="1" a="1"/>
  <c r="A2153" i="1" s="1"/>
  <c r="D2151" i="1" a="1"/>
  <c r="D2151" i="1" s="1"/>
  <c r="B2151" i="1" s="1" a="1"/>
  <c r="B2151" i="1" s="1"/>
  <c r="A2151" i="1" s="1" a="1"/>
  <c r="A2151" i="1" s="1"/>
  <c r="D2149" i="1" a="1"/>
  <c r="D2149" i="1" s="1"/>
  <c r="B2149" i="1" s="1" a="1"/>
  <c r="B2149" i="1" s="1"/>
  <c r="A2149" i="1" s="1" a="1"/>
  <c r="A2149" i="1" s="1"/>
  <c r="D2147" i="1" a="1"/>
  <c r="D2147" i="1" s="1"/>
  <c r="B2147" i="1" s="1" a="1"/>
  <c r="B2147" i="1" s="1"/>
  <c r="A2147" i="1" s="1" a="1"/>
  <c r="A2147" i="1" s="1"/>
  <c r="D2145" i="1" a="1"/>
  <c r="D2145" i="1" s="1"/>
  <c r="B2145" i="1" s="1" a="1"/>
  <c r="B2145" i="1" s="1"/>
  <c r="A2145" i="1" s="1" a="1"/>
  <c r="A2145" i="1" s="1"/>
  <c r="D2143" i="1" a="1"/>
  <c r="D2143" i="1" s="1"/>
  <c r="B2143" i="1" s="1" a="1"/>
  <c r="B2143" i="1" s="1"/>
  <c r="A2143" i="1" s="1" a="1"/>
  <c r="A2143" i="1" s="1"/>
  <c r="D2141" i="1" a="1"/>
  <c r="D2141" i="1" s="1"/>
  <c r="B2141" i="1" s="1" a="1"/>
  <c r="B2141" i="1" s="1"/>
  <c r="A2141" i="1" s="1" a="1"/>
  <c r="A2141" i="1" s="1"/>
  <c r="D2139" i="1" a="1"/>
  <c r="D2139" i="1" s="1"/>
  <c r="B2139" i="1" s="1" a="1"/>
  <c r="B2139" i="1" s="1"/>
  <c r="A2139" i="1" s="1" a="1"/>
  <c r="A2139" i="1" s="1"/>
  <c r="D2137" i="1" a="1"/>
  <c r="D2137" i="1" s="1"/>
  <c r="B2137" i="1" s="1" a="1"/>
  <c r="B2137" i="1" s="1"/>
  <c r="A2137" i="1" s="1" a="1"/>
  <c r="A2137" i="1" s="1"/>
  <c r="D2135" i="1" a="1"/>
  <c r="D2135" i="1" s="1"/>
  <c r="B2135" i="1" s="1" a="1"/>
  <c r="B2135" i="1" s="1"/>
  <c r="A2135" i="1" s="1" a="1"/>
  <c r="A2135" i="1" s="1"/>
  <c r="D2133" i="1" a="1"/>
  <c r="D2133" i="1" s="1"/>
  <c r="B2133" i="1" s="1" a="1"/>
  <c r="B2133" i="1" s="1"/>
  <c r="A2133" i="1" s="1" a="1"/>
  <c r="A2133" i="1" s="1"/>
  <c r="D2131" i="1" a="1"/>
  <c r="D2131" i="1" s="1"/>
  <c r="B2131" i="1" s="1" a="1"/>
  <c r="B2131" i="1" s="1"/>
  <c r="A2131" i="1" s="1" a="1"/>
  <c r="A2131" i="1" s="1"/>
  <c r="D2129" i="1" a="1"/>
  <c r="D2129" i="1" s="1"/>
  <c r="B2129" i="1" s="1" a="1"/>
  <c r="B2129" i="1" s="1"/>
  <c r="A2129" i="1" s="1" a="1"/>
  <c r="A2129" i="1" s="1"/>
  <c r="D2127" i="1" a="1"/>
  <c r="D2127" i="1" s="1"/>
  <c r="B2127" i="1" s="1" a="1"/>
  <c r="B2127" i="1" s="1"/>
  <c r="A2127" i="1" s="1" a="1"/>
  <c r="A2127" i="1" s="1"/>
  <c r="D2125" i="1" a="1"/>
  <c r="D2125" i="1" s="1"/>
  <c r="B2125" i="1" s="1" a="1"/>
  <c r="B2125" i="1" s="1"/>
  <c r="A2125" i="1" s="1" a="1"/>
  <c r="A2125" i="1" s="1"/>
  <c r="D2123" i="1" a="1"/>
  <c r="D2123" i="1" s="1"/>
  <c r="B2123" i="1" s="1" a="1"/>
  <c r="B2123" i="1" s="1"/>
  <c r="A2123" i="1" s="1" a="1"/>
  <c r="A2123" i="1" s="1"/>
  <c r="D2121" i="1" a="1"/>
  <c r="D2121" i="1" s="1"/>
  <c r="B2121" i="1" s="1" a="1"/>
  <c r="B2121" i="1" s="1"/>
  <c r="A2121" i="1" s="1" a="1"/>
  <c r="A2121" i="1" s="1"/>
  <c r="D2119" i="1" a="1"/>
  <c r="D2119" i="1" s="1"/>
  <c r="B2119" i="1" s="1" a="1"/>
  <c r="B2119" i="1" s="1"/>
  <c r="A2119" i="1" s="1" a="1"/>
  <c r="A2119" i="1" s="1"/>
  <c r="D2117" i="1" a="1"/>
  <c r="D2117" i="1" s="1"/>
  <c r="B2117" i="1" s="1" a="1"/>
  <c r="B2117" i="1" s="1"/>
  <c r="A2117" i="1" s="1" a="1"/>
  <c r="A2117" i="1" s="1"/>
  <c r="D2115" i="1" a="1"/>
  <c r="D2115" i="1" s="1"/>
  <c r="B2115" i="1" s="1" a="1"/>
  <c r="B2115" i="1" s="1"/>
  <c r="A2115" i="1" s="1" a="1"/>
  <c r="A2115" i="1" s="1"/>
  <c r="D2113" i="1" a="1"/>
  <c r="D2113" i="1" s="1"/>
  <c r="B2113" i="1" s="1" a="1"/>
  <c r="B2113" i="1" s="1"/>
  <c r="A2113" i="1" s="1" a="1"/>
  <c r="A2113" i="1" s="1"/>
  <c r="D2111" i="1" a="1"/>
  <c r="D2111" i="1" s="1"/>
  <c r="B2111" i="1" s="1" a="1"/>
  <c r="B2111" i="1" s="1"/>
  <c r="A2111" i="1" s="1" a="1"/>
  <c r="A2111" i="1" s="1"/>
  <c r="D2109" i="1" a="1"/>
  <c r="D2109" i="1" s="1"/>
  <c r="B2109" i="1" s="1" a="1"/>
  <c r="B2109" i="1" s="1"/>
  <c r="A2109" i="1" s="1" a="1"/>
  <c r="A2109" i="1" s="1"/>
  <c r="D2107" i="1" a="1"/>
  <c r="D2107" i="1" s="1"/>
  <c r="B2107" i="1" s="1" a="1"/>
  <c r="B2107" i="1" s="1"/>
  <c r="A2107" i="1" s="1" a="1"/>
  <c r="A2107" i="1" s="1"/>
  <c r="D2105" i="1" a="1"/>
  <c r="D2105" i="1" s="1"/>
  <c r="B2105" i="1" s="1" a="1"/>
  <c r="B2105" i="1" s="1"/>
  <c r="A2105" i="1" s="1" a="1"/>
  <c r="A2105" i="1" s="1"/>
  <c r="D2103" i="1" a="1"/>
  <c r="D2103" i="1" s="1"/>
  <c r="B2103" i="1" s="1" a="1"/>
  <c r="B2103" i="1" s="1"/>
  <c r="A2103" i="1" s="1" a="1"/>
  <c r="A2103" i="1" s="1"/>
  <c r="D2101" i="1" a="1"/>
  <c r="D2101" i="1" s="1"/>
  <c r="B2101" i="1" s="1" a="1"/>
  <c r="B2101" i="1" s="1"/>
  <c r="A2101" i="1" s="1" a="1"/>
  <c r="A2101" i="1" s="1"/>
  <c r="D2099" i="1" a="1"/>
  <c r="D2099" i="1" s="1"/>
  <c r="B2099" i="1" s="1" a="1"/>
  <c r="B2099" i="1" s="1"/>
  <c r="A2099" i="1" s="1" a="1"/>
  <c r="A2099" i="1" s="1"/>
  <c r="D2097" i="1" a="1"/>
  <c r="D2097" i="1" s="1"/>
  <c r="B2097" i="1" s="1" a="1"/>
  <c r="B2097" i="1" s="1"/>
  <c r="A2097" i="1" s="1" a="1"/>
  <c r="A2097" i="1" s="1"/>
  <c r="D2095" i="1" a="1"/>
  <c r="D2095" i="1" s="1"/>
  <c r="B2095" i="1" s="1" a="1"/>
  <c r="B2095" i="1" s="1"/>
  <c r="A2095" i="1" s="1" a="1"/>
  <c r="A2095" i="1" s="1"/>
  <c r="D2093" i="1" a="1"/>
  <c r="D2093" i="1" s="1"/>
  <c r="B2093" i="1" s="1" a="1"/>
  <c r="B2093" i="1" s="1"/>
  <c r="A2093" i="1" s="1" a="1"/>
  <c r="A2093" i="1" s="1"/>
  <c r="D2091" i="1" a="1"/>
  <c r="D2091" i="1" s="1"/>
  <c r="B2091" i="1" s="1" a="1"/>
  <c r="B2091" i="1" s="1"/>
  <c r="A2091" i="1" s="1" a="1"/>
  <c r="A2091" i="1" s="1"/>
  <c r="D2089" i="1" a="1"/>
  <c r="D2089" i="1" s="1"/>
  <c r="B2089" i="1" s="1" a="1"/>
  <c r="B2089" i="1" s="1"/>
  <c r="A2089" i="1" s="1" a="1"/>
  <c r="A2089" i="1" s="1"/>
  <c r="D2087" i="1" a="1"/>
  <c r="D2087" i="1" s="1"/>
  <c r="B2087" i="1" s="1" a="1"/>
  <c r="B2087" i="1" s="1"/>
  <c r="A2087" i="1" s="1" a="1"/>
  <c r="A2087" i="1" s="1"/>
  <c r="D2085" i="1" a="1"/>
  <c r="D2085" i="1" s="1"/>
  <c r="B2085" i="1" s="1" a="1"/>
  <c r="B2085" i="1" s="1"/>
  <c r="A2085" i="1" s="1" a="1"/>
  <c r="A2085" i="1" s="1"/>
  <c r="D2083" i="1" a="1"/>
  <c r="D2083" i="1" s="1"/>
  <c r="B2083" i="1" s="1" a="1"/>
  <c r="B2083" i="1" s="1"/>
  <c r="A2083" i="1" s="1" a="1"/>
  <c r="A2083" i="1" s="1"/>
  <c r="D2081" i="1" a="1"/>
  <c r="D2081" i="1" s="1"/>
  <c r="B2081" i="1" s="1" a="1"/>
  <c r="B2081" i="1" s="1"/>
  <c r="A2081" i="1" s="1" a="1"/>
  <c r="A2081" i="1" s="1"/>
  <c r="D2079" i="1" a="1"/>
  <c r="D2079" i="1" s="1"/>
  <c r="B2079" i="1" s="1" a="1"/>
  <c r="B2079" i="1" s="1"/>
  <c r="A2079" i="1" s="1" a="1"/>
  <c r="A2079" i="1" s="1"/>
  <c r="D2077" i="1" a="1"/>
  <c r="D2077" i="1" s="1"/>
  <c r="B2077" i="1" s="1" a="1"/>
  <c r="B2077" i="1" s="1"/>
  <c r="A2077" i="1" s="1" a="1"/>
  <c r="A2077" i="1" s="1"/>
  <c r="D2075" i="1" a="1"/>
  <c r="D2075" i="1" s="1"/>
  <c r="B2075" i="1" s="1" a="1"/>
  <c r="B2075" i="1" s="1"/>
  <c r="A2075" i="1" s="1" a="1"/>
  <c r="A2075" i="1" s="1"/>
  <c r="D2073" i="1" a="1"/>
  <c r="D2073" i="1" s="1"/>
  <c r="B2073" i="1" s="1" a="1"/>
  <c r="B2073" i="1" s="1"/>
  <c r="A2073" i="1" s="1" a="1"/>
  <c r="A2073" i="1" s="1"/>
  <c r="D2071" i="1" a="1"/>
  <c r="D2071" i="1" s="1"/>
  <c r="B2071" i="1" s="1" a="1"/>
  <c r="B2071" i="1" s="1"/>
  <c r="A2071" i="1" s="1" a="1"/>
  <c r="A2071" i="1" s="1"/>
  <c r="D2069" i="1" a="1"/>
  <c r="D2069" i="1" s="1"/>
  <c r="B2069" i="1" s="1" a="1"/>
  <c r="B2069" i="1" s="1"/>
  <c r="A2069" i="1" s="1" a="1"/>
  <c r="A2069" i="1" s="1"/>
  <c r="D2067" i="1" a="1"/>
  <c r="D2067" i="1" s="1"/>
  <c r="B2067" i="1" s="1" a="1"/>
  <c r="B2067" i="1" s="1"/>
  <c r="A2067" i="1" s="1" a="1"/>
  <c r="A2067" i="1" s="1"/>
  <c r="D2065" i="1" a="1"/>
  <c r="D2065" i="1" s="1"/>
  <c r="B2065" i="1" s="1" a="1"/>
  <c r="B2065" i="1" s="1"/>
  <c r="A2065" i="1" s="1" a="1"/>
  <c r="A2065" i="1" s="1"/>
  <c r="D2063" i="1" a="1"/>
  <c r="D2063" i="1" s="1"/>
  <c r="B2063" i="1" s="1" a="1"/>
  <c r="B2063" i="1" s="1"/>
  <c r="A2063" i="1" s="1" a="1"/>
  <c r="A2063" i="1" s="1"/>
  <c r="D2061" i="1" a="1"/>
  <c r="D2061" i="1" s="1"/>
  <c r="B2061" i="1" s="1" a="1"/>
  <c r="B2061" i="1" s="1"/>
  <c r="A2061" i="1" s="1" a="1"/>
  <c r="A2061" i="1" s="1"/>
  <c r="D2059" i="1" a="1"/>
  <c r="D2059" i="1" s="1"/>
  <c r="B2059" i="1" s="1" a="1"/>
  <c r="B2059" i="1" s="1"/>
  <c r="A2059" i="1" s="1" a="1"/>
  <c r="A2059" i="1" s="1"/>
  <c r="D2057" i="1" a="1"/>
  <c r="D2057" i="1" s="1"/>
  <c r="B2057" i="1" s="1" a="1"/>
  <c r="B2057" i="1" s="1"/>
  <c r="A2057" i="1" s="1" a="1"/>
  <c r="A2057" i="1" s="1"/>
  <c r="D2055" i="1" a="1"/>
  <c r="D2055" i="1" s="1"/>
  <c r="B2055" i="1" s="1" a="1"/>
  <c r="B2055" i="1" s="1"/>
  <c r="A2055" i="1" s="1" a="1"/>
  <c r="A2055" i="1" s="1"/>
  <c r="D2053" i="1" a="1"/>
  <c r="D2053" i="1" s="1"/>
  <c r="B2053" i="1" s="1" a="1"/>
  <c r="B2053" i="1" s="1"/>
  <c r="A2053" i="1" s="1" a="1"/>
  <c r="A2053" i="1" s="1"/>
  <c r="D2051" i="1" a="1"/>
  <c r="D2051" i="1" s="1"/>
  <c r="B2051" i="1" s="1" a="1"/>
  <c r="B2051" i="1" s="1"/>
  <c r="A2051" i="1" s="1" a="1"/>
  <c r="A2051" i="1" s="1"/>
  <c r="D2049" i="1" a="1"/>
  <c r="D2049" i="1" s="1"/>
  <c r="B2049" i="1" s="1" a="1"/>
  <c r="B2049" i="1" s="1"/>
  <c r="A2049" i="1" s="1" a="1"/>
  <c r="A2049" i="1" s="1"/>
  <c r="D2047" i="1" a="1"/>
  <c r="D2047" i="1" s="1"/>
  <c r="B2047" i="1" s="1" a="1"/>
  <c r="B2047" i="1" s="1"/>
  <c r="A2047" i="1" s="1" a="1"/>
  <c r="A2047" i="1" s="1"/>
  <c r="D2045" i="1" a="1"/>
  <c r="D2045" i="1" s="1"/>
  <c r="B2045" i="1" s="1" a="1"/>
  <c r="B2045" i="1" s="1"/>
  <c r="A2045" i="1" s="1" a="1"/>
  <c r="A2045" i="1" s="1"/>
  <c r="D2043" i="1" a="1"/>
  <c r="D2043" i="1" s="1"/>
  <c r="B2043" i="1" s="1" a="1"/>
  <c r="B2043" i="1" s="1"/>
  <c r="A2043" i="1" s="1" a="1"/>
  <c r="A2043" i="1" s="1"/>
  <c r="D2041" i="1" a="1"/>
  <c r="D2041" i="1" s="1"/>
  <c r="B2041" i="1" s="1" a="1"/>
  <c r="B2041" i="1" s="1"/>
  <c r="A2041" i="1" s="1" a="1"/>
  <c r="A2041" i="1" s="1"/>
  <c r="D2039" i="1" a="1"/>
  <c r="D2039" i="1" s="1"/>
  <c r="B2039" i="1" s="1" a="1"/>
  <c r="B2039" i="1" s="1"/>
  <c r="A2039" i="1" s="1" a="1"/>
  <c r="A2039" i="1" s="1"/>
  <c r="D2037" i="1" a="1"/>
  <c r="D2037" i="1" s="1"/>
  <c r="B2037" i="1" s="1" a="1"/>
  <c r="B2037" i="1" s="1"/>
  <c r="A2037" i="1" s="1" a="1"/>
  <c r="A2037" i="1" s="1"/>
  <c r="D2035" i="1" a="1"/>
  <c r="D2035" i="1" s="1"/>
  <c r="B2035" i="1" s="1" a="1"/>
  <c r="B2035" i="1" s="1"/>
  <c r="A2035" i="1" s="1" a="1"/>
  <c r="A2035" i="1" s="1"/>
  <c r="D2033" i="1" a="1"/>
  <c r="D2033" i="1" s="1"/>
  <c r="B2033" i="1" s="1" a="1"/>
  <c r="B2033" i="1" s="1"/>
  <c r="A2033" i="1" s="1" a="1"/>
  <c r="A2033" i="1" s="1"/>
  <c r="D2031" i="1" a="1"/>
  <c r="D2031" i="1" s="1"/>
  <c r="B2031" i="1" s="1" a="1"/>
  <c r="B2031" i="1" s="1"/>
  <c r="A2031" i="1" s="1" a="1"/>
  <c r="A2031" i="1" s="1"/>
  <c r="D2029" i="1" a="1"/>
  <c r="D2029" i="1" s="1"/>
  <c r="B2029" i="1" s="1" a="1"/>
  <c r="B2029" i="1" s="1"/>
  <c r="A2029" i="1" s="1" a="1"/>
  <c r="A2029" i="1" s="1"/>
  <c r="D2027" i="1" a="1"/>
  <c r="D2027" i="1" s="1"/>
  <c r="B2027" i="1" s="1" a="1"/>
  <c r="B2027" i="1" s="1"/>
  <c r="A2027" i="1" s="1" a="1"/>
  <c r="A2027" i="1" s="1"/>
  <c r="D2025" i="1" a="1"/>
  <c r="D2025" i="1" s="1"/>
  <c r="B2025" i="1" s="1" a="1"/>
  <c r="B2025" i="1" s="1"/>
  <c r="A2025" i="1" s="1" a="1"/>
  <c r="A2025" i="1" s="1"/>
  <c r="D2023" i="1" a="1"/>
  <c r="D2023" i="1" s="1"/>
  <c r="B2023" i="1" s="1" a="1"/>
  <c r="B2023" i="1" s="1"/>
  <c r="A2023" i="1" s="1" a="1"/>
  <c r="A2023" i="1" s="1"/>
  <c r="D2021" i="1" a="1"/>
  <c r="D2021" i="1" s="1"/>
  <c r="B2021" i="1" s="1" a="1"/>
  <c r="B2021" i="1" s="1"/>
  <c r="A2021" i="1" s="1" a="1"/>
  <c r="A2021" i="1" s="1"/>
  <c r="D2019" i="1" a="1"/>
  <c r="D2019" i="1" s="1"/>
  <c r="B2019" i="1" s="1" a="1"/>
  <c r="B2019" i="1" s="1"/>
  <c r="A2019" i="1" s="1" a="1"/>
  <c r="A2019" i="1" s="1"/>
  <c r="D2017" i="1" a="1"/>
  <c r="D2017" i="1" s="1"/>
  <c r="B2017" i="1" s="1" a="1"/>
  <c r="B2017" i="1" s="1"/>
  <c r="A2017" i="1" s="1" a="1"/>
  <c r="A2017" i="1" s="1"/>
  <c r="D2015" i="1" a="1"/>
  <c r="D2015" i="1" s="1"/>
  <c r="B2015" i="1" s="1" a="1"/>
  <c r="B2015" i="1" s="1"/>
  <c r="A2015" i="1" s="1" a="1"/>
  <c r="A2015" i="1" s="1"/>
  <c r="D2013" i="1" a="1"/>
  <c r="D2013" i="1" s="1"/>
  <c r="B2013" i="1" s="1" a="1"/>
  <c r="B2013" i="1" s="1"/>
  <c r="A2013" i="1" s="1" a="1"/>
  <c r="A2013" i="1" s="1"/>
  <c r="D2011" i="1" a="1"/>
  <c r="D2011" i="1" s="1"/>
  <c r="B2011" i="1" s="1" a="1"/>
  <c r="B2011" i="1" s="1"/>
  <c r="A2011" i="1" s="1" a="1"/>
  <c r="A2011" i="1" s="1"/>
  <c r="D2009" i="1" a="1"/>
  <c r="D2009" i="1" s="1"/>
  <c r="B2009" i="1" s="1" a="1"/>
  <c r="B2009" i="1" s="1"/>
  <c r="A2009" i="1" s="1" a="1"/>
  <c r="A2009" i="1" s="1"/>
  <c r="D2007" i="1" a="1"/>
  <c r="D2007" i="1" s="1"/>
  <c r="B2007" i="1" s="1" a="1"/>
  <c r="B2007" i="1" s="1"/>
  <c r="A2007" i="1" s="1" a="1"/>
  <c r="A2007" i="1" s="1"/>
  <c r="D2005" i="1" a="1"/>
  <c r="D2005" i="1" s="1"/>
  <c r="B2005" i="1" s="1" a="1"/>
  <c r="B2005" i="1" s="1"/>
  <c r="A2005" i="1" s="1" a="1"/>
  <c r="A2005" i="1" s="1"/>
  <c r="D2003" i="1" a="1"/>
  <c r="D2003" i="1" s="1"/>
  <c r="B2003" i="1" s="1" a="1"/>
  <c r="B2003" i="1" s="1"/>
  <c r="A2003" i="1" s="1" a="1"/>
  <c r="A2003" i="1" s="1"/>
  <c r="D2001" i="1" a="1"/>
  <c r="D2001" i="1" s="1"/>
  <c r="B2001" i="1" s="1" a="1"/>
  <c r="B2001" i="1" s="1"/>
  <c r="A2001" i="1" s="1" a="1"/>
  <c r="A2001" i="1" s="1"/>
  <c r="D1999" i="1" a="1"/>
  <c r="D1999" i="1" s="1"/>
  <c r="B1999" i="1" s="1" a="1"/>
  <c r="B1999" i="1" s="1"/>
  <c r="A1999" i="1" s="1" a="1"/>
  <c r="A1999" i="1" s="1"/>
  <c r="D1997" i="1" a="1"/>
  <c r="D1997" i="1" s="1"/>
  <c r="B1997" i="1" s="1" a="1"/>
  <c r="B1997" i="1" s="1"/>
  <c r="A1997" i="1" s="1" a="1"/>
  <c r="A1997" i="1" s="1"/>
  <c r="D1995" i="1" a="1"/>
  <c r="D1995" i="1" s="1"/>
  <c r="B1995" i="1" s="1" a="1"/>
  <c r="B1995" i="1" s="1"/>
  <c r="A1995" i="1" s="1" a="1"/>
  <c r="A1995" i="1" s="1"/>
  <c r="D1993" i="1" a="1"/>
  <c r="D1993" i="1" s="1"/>
  <c r="B1993" i="1" s="1" a="1"/>
  <c r="B1993" i="1" s="1"/>
  <c r="A1993" i="1" s="1" a="1"/>
  <c r="A1993" i="1" s="1"/>
  <c r="D1991" i="1" a="1"/>
  <c r="D1991" i="1" s="1"/>
  <c r="B1991" i="1" s="1" a="1"/>
  <c r="B1991" i="1" s="1"/>
  <c r="A1991" i="1" s="1" a="1"/>
  <c r="A1991" i="1" s="1"/>
  <c r="D1989" i="1" a="1"/>
  <c r="D1989" i="1" s="1"/>
  <c r="B1989" i="1" s="1" a="1"/>
  <c r="B1989" i="1" s="1"/>
  <c r="A1989" i="1" s="1" a="1"/>
  <c r="A1989" i="1" s="1"/>
  <c r="D1987" i="1" a="1"/>
  <c r="D1987" i="1" s="1"/>
  <c r="B1987" i="1" s="1" a="1"/>
  <c r="B1987" i="1" s="1"/>
  <c r="A1987" i="1" s="1" a="1"/>
  <c r="A1987" i="1" s="1"/>
  <c r="D1985" i="1" a="1"/>
  <c r="D1985" i="1" s="1"/>
  <c r="B1985" i="1" s="1" a="1"/>
  <c r="B1985" i="1" s="1"/>
  <c r="A1985" i="1" s="1" a="1"/>
  <c r="A1985" i="1" s="1"/>
  <c r="D1983" i="1" a="1"/>
  <c r="D1983" i="1" s="1"/>
  <c r="B1983" i="1" s="1" a="1"/>
  <c r="B1983" i="1" s="1"/>
  <c r="A1983" i="1" s="1" a="1"/>
  <c r="A1983" i="1" s="1"/>
  <c r="D1981" i="1" a="1"/>
  <c r="D1981" i="1" s="1"/>
  <c r="B1981" i="1" s="1" a="1"/>
  <c r="B1981" i="1" s="1"/>
  <c r="A1981" i="1" s="1" a="1"/>
  <c r="A1981" i="1" s="1"/>
  <c r="D1979" i="1" a="1"/>
  <c r="D1979" i="1" s="1"/>
  <c r="B1979" i="1" s="1" a="1"/>
  <c r="B1979" i="1" s="1"/>
  <c r="A1979" i="1" s="1" a="1"/>
  <c r="A1979" i="1" s="1"/>
  <c r="D1977" i="1" a="1"/>
  <c r="D1977" i="1" s="1"/>
  <c r="B1977" i="1" s="1" a="1"/>
  <c r="B1977" i="1" s="1"/>
  <c r="A1977" i="1" s="1" a="1"/>
  <c r="A1977" i="1" s="1"/>
  <c r="D1975" i="1" a="1"/>
  <c r="D1975" i="1" s="1"/>
  <c r="B1975" i="1" s="1" a="1"/>
  <c r="B1975" i="1" s="1"/>
  <c r="A1975" i="1" s="1" a="1"/>
  <c r="A1975" i="1" s="1"/>
  <c r="D1973" i="1" a="1"/>
  <c r="D1973" i="1" s="1"/>
  <c r="B1973" i="1" s="1" a="1"/>
  <c r="B1973" i="1" s="1"/>
  <c r="A1973" i="1" s="1" a="1"/>
  <c r="A1973" i="1" s="1"/>
  <c r="D1971" i="1" a="1"/>
  <c r="D1971" i="1" s="1"/>
  <c r="B1971" i="1" s="1" a="1"/>
  <c r="B1971" i="1" s="1"/>
  <c r="A1971" i="1" s="1" a="1"/>
  <c r="A1971" i="1" s="1"/>
  <c r="D1969" i="1" a="1"/>
  <c r="D1969" i="1" s="1"/>
  <c r="B1969" i="1" s="1" a="1"/>
  <c r="B1969" i="1" s="1"/>
  <c r="A1969" i="1" s="1" a="1"/>
  <c r="A1969" i="1" s="1"/>
  <c r="D1967" i="1" a="1"/>
  <c r="D1967" i="1" s="1"/>
  <c r="B1967" i="1" s="1" a="1"/>
  <c r="B1967" i="1" s="1"/>
  <c r="A1967" i="1" s="1" a="1"/>
  <c r="A1967" i="1" s="1"/>
  <c r="D1965" i="1" a="1"/>
  <c r="D1965" i="1" s="1"/>
  <c r="B1965" i="1" s="1" a="1"/>
  <c r="B1965" i="1" s="1"/>
  <c r="A1965" i="1" s="1" a="1"/>
  <c r="A1965" i="1" s="1"/>
  <c r="D1963" i="1" a="1"/>
  <c r="D1963" i="1" s="1"/>
  <c r="B1963" i="1" s="1" a="1"/>
  <c r="B1963" i="1" s="1"/>
  <c r="A1963" i="1" s="1" a="1"/>
  <c r="A1963" i="1" s="1"/>
  <c r="D1961" i="1" a="1"/>
  <c r="D1961" i="1" s="1"/>
  <c r="B1961" i="1" s="1" a="1"/>
  <c r="B1961" i="1" s="1"/>
  <c r="A1961" i="1" s="1" a="1"/>
  <c r="A1961" i="1" s="1"/>
  <c r="D1959" i="1" a="1"/>
  <c r="D1959" i="1" s="1"/>
  <c r="B1959" i="1" s="1" a="1"/>
  <c r="B1959" i="1" s="1"/>
  <c r="A1959" i="1" s="1" a="1"/>
  <c r="A1959" i="1" s="1"/>
  <c r="D1957" i="1" a="1"/>
  <c r="D1957" i="1" s="1"/>
  <c r="B1957" i="1" s="1" a="1"/>
  <c r="B1957" i="1" s="1"/>
  <c r="A1957" i="1" s="1" a="1"/>
  <c r="A1957" i="1" s="1"/>
  <c r="D1955" i="1" a="1"/>
  <c r="D1955" i="1" s="1"/>
  <c r="B1955" i="1" s="1" a="1"/>
  <c r="B1955" i="1" s="1"/>
  <c r="A1955" i="1" s="1" a="1"/>
  <c r="A1955" i="1" s="1"/>
  <c r="D1953" i="1" a="1"/>
  <c r="D1953" i="1" s="1"/>
  <c r="B1953" i="1" s="1" a="1"/>
  <c r="B1953" i="1" s="1"/>
  <c r="A1953" i="1" s="1" a="1"/>
  <c r="A1953" i="1" s="1"/>
  <c r="D1951" i="1" a="1"/>
  <c r="D1951" i="1" s="1"/>
  <c r="B1951" i="1" s="1" a="1"/>
  <c r="B1951" i="1" s="1"/>
  <c r="A1951" i="1" s="1" a="1"/>
  <c r="A1951" i="1" s="1"/>
  <c r="D1949" i="1" a="1"/>
  <c r="D1949" i="1" s="1"/>
  <c r="B1949" i="1" s="1" a="1"/>
  <c r="B1949" i="1" s="1"/>
  <c r="A1949" i="1" s="1" a="1"/>
  <c r="A1949" i="1" s="1"/>
  <c r="D1947" i="1" a="1"/>
  <c r="D1947" i="1" s="1"/>
  <c r="B1947" i="1" s="1" a="1"/>
  <c r="B1947" i="1" s="1"/>
  <c r="A1947" i="1" s="1" a="1"/>
  <c r="A1947" i="1" s="1"/>
  <c r="D1945" i="1" a="1"/>
  <c r="D1945" i="1" s="1"/>
  <c r="B1945" i="1" s="1" a="1"/>
  <c r="B1945" i="1" s="1"/>
  <c r="A1945" i="1" s="1" a="1"/>
  <c r="A1945" i="1" s="1"/>
  <c r="D1943" i="1" a="1"/>
  <c r="D1943" i="1" s="1"/>
  <c r="B1943" i="1" s="1" a="1"/>
  <c r="B1943" i="1" s="1"/>
  <c r="A1943" i="1" s="1" a="1"/>
  <c r="A1943" i="1" s="1"/>
  <c r="D1941" i="1" a="1"/>
  <c r="D1941" i="1" s="1"/>
  <c r="B1941" i="1" s="1" a="1"/>
  <c r="B1941" i="1" s="1"/>
  <c r="A1941" i="1" s="1" a="1"/>
  <c r="A1941" i="1" s="1"/>
  <c r="D1939" i="1" a="1"/>
  <c r="D1939" i="1" s="1"/>
  <c r="B1939" i="1" s="1" a="1"/>
  <c r="B1939" i="1" s="1"/>
  <c r="A1939" i="1" s="1" a="1"/>
  <c r="A1939" i="1" s="1"/>
  <c r="D1937" i="1" a="1"/>
  <c r="D1937" i="1" s="1"/>
  <c r="B1937" i="1" s="1" a="1"/>
  <c r="B1937" i="1" s="1"/>
  <c r="A1937" i="1" s="1" a="1"/>
  <c r="A1937" i="1" s="1"/>
  <c r="D1935" i="1" a="1"/>
  <c r="D1935" i="1" s="1"/>
  <c r="B1935" i="1" s="1" a="1"/>
  <c r="B1935" i="1" s="1"/>
  <c r="A1935" i="1" s="1" a="1"/>
  <c r="A1935" i="1" s="1"/>
  <c r="D1933" i="1" a="1"/>
  <c r="D1933" i="1" s="1"/>
  <c r="B1933" i="1" s="1" a="1"/>
  <c r="B1933" i="1" s="1"/>
  <c r="A1933" i="1" s="1" a="1"/>
  <c r="A1933" i="1" s="1"/>
  <c r="D1931" i="1" a="1"/>
  <c r="D1931" i="1" s="1"/>
  <c r="B1931" i="1" s="1" a="1"/>
  <c r="B1931" i="1" s="1"/>
  <c r="A1931" i="1" s="1" a="1"/>
  <c r="A1931" i="1" s="1"/>
  <c r="D1929" i="1" a="1"/>
  <c r="D1929" i="1" s="1"/>
  <c r="B1929" i="1" s="1" a="1"/>
  <c r="B1929" i="1" s="1"/>
  <c r="A1929" i="1" s="1" a="1"/>
  <c r="A1929" i="1" s="1"/>
  <c r="D1927" i="1" a="1"/>
  <c r="D1927" i="1" s="1"/>
  <c r="B1927" i="1" s="1" a="1"/>
  <c r="B1927" i="1" s="1"/>
  <c r="A1927" i="1" s="1" a="1"/>
  <c r="A1927" i="1" s="1"/>
  <c r="D1925" i="1" a="1"/>
  <c r="D1925" i="1" s="1"/>
  <c r="B1925" i="1" s="1" a="1"/>
  <c r="B1925" i="1" s="1"/>
  <c r="A1925" i="1" s="1" a="1"/>
  <c r="A1925" i="1" s="1"/>
  <c r="D1923" i="1" a="1"/>
  <c r="D1923" i="1" s="1"/>
  <c r="B1923" i="1" s="1" a="1"/>
  <c r="B1923" i="1" s="1"/>
  <c r="A1923" i="1" s="1" a="1"/>
  <c r="A1923" i="1" s="1"/>
  <c r="D1921" i="1" a="1"/>
  <c r="D1921" i="1" s="1"/>
  <c r="B1921" i="1" s="1" a="1"/>
  <c r="B1921" i="1" s="1"/>
  <c r="A1921" i="1" s="1" a="1"/>
  <c r="A1921" i="1" s="1"/>
  <c r="D1919" i="1" a="1"/>
  <c r="D1919" i="1" s="1"/>
  <c r="B1919" i="1" s="1" a="1"/>
  <c r="B1919" i="1" s="1"/>
  <c r="A1919" i="1" s="1" a="1"/>
  <c r="A1919" i="1" s="1"/>
  <c r="D1917" i="1" a="1"/>
  <c r="D1917" i="1" s="1"/>
  <c r="B1917" i="1" s="1" a="1"/>
  <c r="B1917" i="1" s="1"/>
  <c r="A1917" i="1" s="1" a="1"/>
  <c r="A1917" i="1" s="1"/>
  <c r="D1915" i="1" a="1"/>
  <c r="D1915" i="1" s="1"/>
  <c r="B1915" i="1" s="1" a="1"/>
  <c r="B1915" i="1" s="1"/>
  <c r="A1915" i="1" s="1" a="1"/>
  <c r="A1915" i="1" s="1"/>
  <c r="D1913" i="1" a="1"/>
  <c r="D1913" i="1" s="1"/>
  <c r="B1913" i="1" s="1" a="1"/>
  <c r="B1913" i="1" s="1"/>
  <c r="A1913" i="1" s="1" a="1"/>
  <c r="A1913" i="1" s="1"/>
  <c r="D1911" i="1" a="1"/>
  <c r="D1911" i="1" s="1"/>
  <c r="B1911" i="1" s="1" a="1"/>
  <c r="B1911" i="1" s="1"/>
  <c r="A1911" i="1" s="1" a="1"/>
  <c r="A1911" i="1" s="1"/>
  <c r="D1909" i="1" a="1"/>
  <c r="D1909" i="1" s="1"/>
  <c r="B1909" i="1" s="1" a="1"/>
  <c r="B1909" i="1" s="1"/>
  <c r="A1909" i="1" s="1" a="1"/>
  <c r="A1909" i="1" s="1"/>
  <c r="D1907" i="1" a="1"/>
  <c r="D1907" i="1" s="1"/>
  <c r="B1907" i="1" s="1" a="1"/>
  <c r="B1907" i="1" s="1"/>
  <c r="A1907" i="1" s="1" a="1"/>
  <c r="A1907" i="1" s="1"/>
  <c r="D1905" i="1" a="1"/>
  <c r="D1905" i="1" s="1"/>
  <c r="B1905" i="1" s="1" a="1"/>
  <c r="B1905" i="1" s="1"/>
  <c r="A1905" i="1" s="1" a="1"/>
  <c r="A1905" i="1" s="1"/>
  <c r="D1903" i="1" a="1"/>
  <c r="D1903" i="1" s="1"/>
  <c r="B1903" i="1" s="1" a="1"/>
  <c r="B1903" i="1" s="1"/>
  <c r="A1903" i="1" s="1" a="1"/>
  <c r="A1903" i="1" s="1"/>
  <c r="D1901" i="1" a="1"/>
  <c r="D1901" i="1" s="1"/>
  <c r="B1901" i="1" s="1" a="1"/>
  <c r="B1901" i="1" s="1"/>
  <c r="A1901" i="1" s="1" a="1"/>
  <c r="A1901" i="1" s="1"/>
  <c r="D1899" i="1" a="1"/>
  <c r="D1899" i="1" s="1"/>
  <c r="B1899" i="1" s="1" a="1"/>
  <c r="B1899" i="1" s="1"/>
  <c r="A1899" i="1" s="1" a="1"/>
  <c r="A1899" i="1" s="1"/>
  <c r="D1897" i="1" a="1"/>
  <c r="D1897" i="1" s="1"/>
  <c r="B1897" i="1" s="1" a="1"/>
  <c r="B1897" i="1" s="1"/>
  <c r="A1897" i="1" s="1" a="1"/>
  <c r="A1897" i="1" s="1"/>
  <c r="D1895" i="1" a="1"/>
  <c r="D1895" i="1" s="1"/>
  <c r="B1895" i="1" s="1" a="1"/>
  <c r="B1895" i="1" s="1"/>
  <c r="A1895" i="1" s="1" a="1"/>
  <c r="A1895" i="1" s="1"/>
  <c r="D1893" i="1" a="1"/>
  <c r="D1893" i="1" s="1"/>
  <c r="B1893" i="1" s="1" a="1"/>
  <c r="B1893" i="1" s="1"/>
  <c r="A1893" i="1" s="1" a="1"/>
  <c r="A1893" i="1" s="1"/>
  <c r="D1891" i="1" a="1"/>
  <c r="D1891" i="1" s="1"/>
  <c r="B1891" i="1" s="1" a="1"/>
  <c r="B1891" i="1" s="1"/>
  <c r="A1891" i="1" s="1" a="1"/>
  <c r="A1891" i="1" s="1"/>
  <c r="D1889" i="1" a="1"/>
  <c r="D1889" i="1" s="1"/>
  <c r="B1889" i="1" s="1" a="1"/>
  <c r="B1889" i="1" s="1"/>
  <c r="A1889" i="1" s="1" a="1"/>
  <c r="A1889" i="1" s="1"/>
  <c r="D1887" i="1" a="1"/>
  <c r="D1887" i="1" s="1"/>
  <c r="B1887" i="1" s="1" a="1"/>
  <c r="B1887" i="1" s="1"/>
  <c r="A1887" i="1" s="1" a="1"/>
  <c r="A1887" i="1" s="1"/>
  <c r="D1885" i="1" a="1"/>
  <c r="D1885" i="1" s="1"/>
  <c r="B1885" i="1" s="1" a="1"/>
  <c r="B1885" i="1" s="1"/>
  <c r="A1885" i="1" s="1" a="1"/>
  <c r="A1885" i="1" s="1"/>
  <c r="D1883" i="1" a="1"/>
  <c r="D1883" i="1" s="1"/>
  <c r="B1883" i="1" s="1" a="1"/>
  <c r="B1883" i="1" s="1"/>
  <c r="A1883" i="1" s="1" a="1"/>
  <c r="A1883" i="1" s="1"/>
  <c r="D1881" i="1" a="1"/>
  <c r="D1881" i="1" s="1"/>
  <c r="B1881" i="1" s="1" a="1"/>
  <c r="B1881" i="1" s="1"/>
  <c r="A1881" i="1" s="1" a="1"/>
  <c r="A1881" i="1" s="1"/>
  <c r="D1879" i="1" a="1"/>
  <c r="D1879" i="1" s="1"/>
  <c r="B1879" i="1" s="1" a="1"/>
  <c r="B1879" i="1" s="1"/>
  <c r="A1879" i="1" s="1" a="1"/>
  <c r="A1879" i="1" s="1"/>
  <c r="D1877" i="1" a="1"/>
  <c r="D1877" i="1" s="1"/>
  <c r="B1877" i="1" s="1" a="1"/>
  <c r="B1877" i="1" s="1"/>
  <c r="A1877" i="1" s="1" a="1"/>
  <c r="A1877" i="1" s="1"/>
  <c r="D1875" i="1" a="1"/>
  <c r="D1875" i="1" s="1"/>
  <c r="B1875" i="1" s="1" a="1"/>
  <c r="B1875" i="1" s="1"/>
  <c r="A1875" i="1" s="1" a="1"/>
  <c r="A1875" i="1" s="1"/>
  <c r="D1873" i="1" a="1"/>
  <c r="D1873" i="1" s="1"/>
  <c r="B1873" i="1" s="1" a="1"/>
  <c r="B1873" i="1" s="1"/>
  <c r="A1873" i="1" s="1" a="1"/>
  <c r="A1873" i="1" s="1"/>
  <c r="D1871" i="1" a="1"/>
  <c r="D1871" i="1" s="1"/>
  <c r="B1871" i="1" s="1" a="1"/>
  <c r="B1871" i="1" s="1"/>
  <c r="A1871" i="1" s="1" a="1"/>
  <c r="A1871" i="1" s="1"/>
  <c r="D1869" i="1" a="1"/>
  <c r="D1869" i="1" s="1"/>
  <c r="B1869" i="1" s="1" a="1"/>
  <c r="B1869" i="1" s="1"/>
  <c r="A1869" i="1" s="1" a="1"/>
  <c r="A1869" i="1" s="1"/>
  <c r="D1867" i="1" a="1"/>
  <c r="D1867" i="1" s="1"/>
  <c r="B1867" i="1" s="1" a="1"/>
  <c r="B1867" i="1" s="1"/>
  <c r="A1867" i="1" s="1" a="1"/>
  <c r="A1867" i="1" s="1"/>
  <c r="D1865" i="1" a="1"/>
  <c r="D1865" i="1" s="1"/>
  <c r="B1865" i="1" s="1" a="1"/>
  <c r="B1865" i="1" s="1"/>
  <c r="A1865" i="1" s="1" a="1"/>
  <c r="A1865" i="1" s="1"/>
  <c r="D1863" i="1" a="1"/>
  <c r="D1863" i="1" s="1"/>
  <c r="B1863" i="1" s="1" a="1"/>
  <c r="B1863" i="1" s="1"/>
  <c r="A1863" i="1" s="1" a="1"/>
  <c r="A1863" i="1" s="1"/>
  <c r="D1861" i="1" a="1"/>
  <c r="D1861" i="1" s="1"/>
  <c r="B1861" i="1" s="1" a="1"/>
  <c r="B1861" i="1" s="1"/>
  <c r="A1861" i="1" s="1" a="1"/>
  <c r="A1861" i="1" s="1"/>
  <c r="D1859" i="1" a="1"/>
  <c r="D1859" i="1" s="1"/>
  <c r="B1859" i="1" s="1" a="1"/>
  <c r="B1859" i="1" s="1"/>
  <c r="A1859" i="1" s="1" a="1"/>
  <c r="A1859" i="1" s="1"/>
  <c r="D1857" i="1" a="1"/>
  <c r="D1857" i="1" s="1"/>
  <c r="B1857" i="1" s="1" a="1"/>
  <c r="B1857" i="1" s="1"/>
  <c r="A1857" i="1" s="1" a="1"/>
  <c r="A1857" i="1" s="1"/>
  <c r="D1855" i="1" a="1"/>
  <c r="D1855" i="1" s="1"/>
  <c r="B1855" i="1" s="1" a="1"/>
  <c r="B1855" i="1" s="1"/>
  <c r="A1855" i="1" s="1" a="1"/>
  <c r="A1855" i="1" s="1"/>
  <c r="D1853" i="1" a="1"/>
  <c r="D1853" i="1" s="1"/>
  <c r="B1853" i="1" s="1" a="1"/>
  <c r="B1853" i="1" s="1"/>
  <c r="A1853" i="1" s="1" a="1"/>
  <c r="A1853" i="1" s="1"/>
  <c r="D1851" i="1" a="1"/>
  <c r="D1851" i="1" s="1"/>
  <c r="B1851" i="1" s="1" a="1"/>
  <c r="B1851" i="1" s="1"/>
  <c r="A1851" i="1" s="1" a="1"/>
  <c r="A1851" i="1" s="1"/>
  <c r="D1849" i="1" a="1"/>
  <c r="D1849" i="1" s="1"/>
  <c r="B1849" i="1" s="1" a="1"/>
  <c r="B1849" i="1" s="1"/>
  <c r="A1849" i="1" s="1" a="1"/>
  <c r="A1849" i="1" s="1"/>
  <c r="D1847" i="1" a="1"/>
  <c r="D1847" i="1" s="1"/>
  <c r="B1847" i="1" s="1" a="1"/>
  <c r="B1847" i="1" s="1"/>
  <c r="A1847" i="1" s="1" a="1"/>
  <c r="A1847" i="1" s="1"/>
  <c r="D1845" i="1" a="1"/>
  <c r="D1845" i="1" s="1"/>
  <c r="B1845" i="1" s="1" a="1"/>
  <c r="B1845" i="1" s="1"/>
  <c r="A1845" i="1" s="1" a="1"/>
  <c r="A1845" i="1" s="1"/>
  <c r="D1843" i="1" a="1"/>
  <c r="D1843" i="1" s="1"/>
  <c r="B1843" i="1" s="1" a="1"/>
  <c r="B1843" i="1" s="1"/>
  <c r="A1843" i="1" s="1" a="1"/>
  <c r="A1843" i="1" s="1"/>
  <c r="D1841" i="1" a="1"/>
  <c r="D1841" i="1" s="1"/>
  <c r="B1841" i="1" s="1" a="1"/>
  <c r="B1841" i="1" s="1"/>
  <c r="A1841" i="1" s="1" a="1"/>
  <c r="A1841" i="1" s="1"/>
  <c r="D1839" i="1" a="1"/>
  <c r="D1839" i="1" s="1"/>
  <c r="B1839" i="1" s="1" a="1"/>
  <c r="B1839" i="1" s="1"/>
  <c r="A1839" i="1" s="1" a="1"/>
  <c r="A1839" i="1" s="1"/>
  <c r="D1837" i="1" a="1"/>
  <c r="D1837" i="1" s="1"/>
  <c r="B1837" i="1" s="1" a="1"/>
  <c r="B1837" i="1" s="1"/>
  <c r="A1837" i="1" s="1" a="1"/>
  <c r="A1837" i="1" s="1"/>
  <c r="D1835" i="1" a="1"/>
  <c r="D1835" i="1" s="1"/>
  <c r="B1835" i="1" s="1" a="1"/>
  <c r="B1835" i="1" s="1"/>
  <c r="A1835" i="1" s="1" a="1"/>
  <c r="A1835" i="1" s="1"/>
  <c r="D1833" i="1" a="1"/>
  <c r="D1833" i="1" s="1"/>
  <c r="B1833" i="1" s="1" a="1"/>
  <c r="B1833" i="1" s="1"/>
  <c r="A1833" i="1" s="1" a="1"/>
  <c r="A1833" i="1" s="1"/>
  <c r="D1831" i="1" a="1"/>
  <c r="D1831" i="1" s="1"/>
  <c r="B1831" i="1" s="1" a="1"/>
  <c r="B1831" i="1" s="1"/>
  <c r="A1831" i="1" s="1" a="1"/>
  <c r="A1831" i="1" s="1"/>
  <c r="D1829" i="1" a="1"/>
  <c r="D1829" i="1" s="1"/>
  <c r="B1829" i="1" s="1" a="1"/>
  <c r="B1829" i="1" s="1"/>
  <c r="A1829" i="1" s="1" a="1"/>
  <c r="A1829" i="1" s="1"/>
  <c r="D1827" i="1" a="1"/>
  <c r="D1827" i="1" s="1"/>
  <c r="B1827" i="1" s="1" a="1"/>
  <c r="B1827" i="1" s="1"/>
  <c r="A1827" i="1" s="1" a="1"/>
  <c r="A1827" i="1" s="1"/>
  <c r="D1825" i="1" a="1"/>
  <c r="D1825" i="1" s="1"/>
  <c r="B1825" i="1" s="1" a="1"/>
  <c r="B1825" i="1" s="1"/>
  <c r="A1825" i="1" s="1" a="1"/>
  <c r="A1825" i="1" s="1"/>
  <c r="D1823" i="1" a="1"/>
  <c r="D1823" i="1" s="1"/>
  <c r="B1823" i="1" s="1" a="1"/>
  <c r="B1823" i="1" s="1"/>
  <c r="A1823" i="1" s="1" a="1"/>
  <c r="A1823" i="1" s="1"/>
  <c r="D1821" i="1" a="1"/>
  <c r="D1821" i="1" s="1"/>
  <c r="B1821" i="1" s="1" a="1"/>
  <c r="B1821" i="1" s="1"/>
  <c r="A1821" i="1" s="1" a="1"/>
  <c r="A1821" i="1" s="1"/>
  <c r="D1819" i="1" a="1"/>
  <c r="D1819" i="1" s="1"/>
  <c r="B1819" i="1" s="1" a="1"/>
  <c r="B1819" i="1" s="1"/>
  <c r="A1819" i="1" s="1" a="1"/>
  <c r="A1819" i="1" s="1"/>
  <c r="D1817" i="1" a="1"/>
  <c r="D1817" i="1" s="1"/>
  <c r="B1817" i="1" s="1" a="1"/>
  <c r="B1817" i="1" s="1"/>
  <c r="A1817" i="1" s="1" a="1"/>
  <c r="A1817" i="1" s="1"/>
  <c r="D1815" i="1" a="1"/>
  <c r="D1815" i="1" s="1"/>
  <c r="B1815" i="1" s="1" a="1"/>
  <c r="B1815" i="1" s="1"/>
  <c r="A1815" i="1" s="1" a="1"/>
  <c r="A1815" i="1" s="1"/>
  <c r="D1813" i="1" a="1"/>
  <c r="D1813" i="1" s="1"/>
  <c r="B1813" i="1" s="1" a="1"/>
  <c r="B1813" i="1" s="1"/>
  <c r="A1813" i="1" s="1" a="1"/>
  <c r="A1813" i="1" s="1"/>
  <c r="D1811" i="1" a="1"/>
  <c r="D1811" i="1" s="1"/>
  <c r="B1811" i="1" s="1" a="1"/>
  <c r="B1811" i="1" s="1"/>
  <c r="A1811" i="1" s="1" a="1"/>
  <c r="A1811" i="1" s="1"/>
  <c r="D1809" i="1" a="1"/>
  <c r="D1809" i="1" s="1"/>
  <c r="B1809" i="1" s="1" a="1"/>
  <c r="B1809" i="1" s="1"/>
  <c r="A1809" i="1" s="1" a="1"/>
  <c r="A1809" i="1" s="1"/>
  <c r="D1807" i="1" a="1"/>
  <c r="D1807" i="1" s="1"/>
  <c r="B1807" i="1" s="1" a="1"/>
  <c r="B1807" i="1" s="1"/>
  <c r="A1807" i="1" s="1" a="1"/>
  <c r="A1807" i="1" s="1"/>
  <c r="D1805" i="1" a="1"/>
  <c r="D1805" i="1" s="1"/>
  <c r="B1805" i="1" s="1" a="1"/>
  <c r="B1805" i="1" s="1"/>
  <c r="A1805" i="1" s="1" a="1"/>
  <c r="A1805" i="1" s="1"/>
  <c r="D1803" i="1" a="1"/>
  <c r="D1803" i="1" s="1"/>
  <c r="B1803" i="1" s="1" a="1"/>
  <c r="B1803" i="1" s="1"/>
  <c r="A1803" i="1" s="1" a="1"/>
  <c r="A1803" i="1" s="1"/>
  <c r="D1801" i="1" a="1"/>
  <c r="D1801" i="1" s="1"/>
  <c r="B1801" i="1" s="1" a="1"/>
  <c r="B1801" i="1" s="1"/>
  <c r="A1801" i="1" s="1" a="1"/>
  <c r="A1801" i="1" s="1"/>
  <c r="D1799" i="1" a="1"/>
  <c r="D1799" i="1" s="1"/>
  <c r="B1799" i="1" s="1" a="1"/>
  <c r="B1799" i="1" s="1"/>
  <c r="A1799" i="1" s="1" a="1"/>
  <c r="A1799" i="1" s="1"/>
  <c r="D1797" i="1" a="1"/>
  <c r="D1797" i="1" s="1"/>
  <c r="B1797" i="1" s="1" a="1"/>
  <c r="B1797" i="1" s="1"/>
  <c r="A1797" i="1" s="1" a="1"/>
  <c r="A1797" i="1" s="1"/>
  <c r="D1795" i="1" a="1"/>
  <c r="D1795" i="1" s="1"/>
  <c r="B1795" i="1" s="1" a="1"/>
  <c r="B1795" i="1" s="1"/>
  <c r="A1795" i="1" s="1" a="1"/>
  <c r="A1795" i="1" s="1"/>
  <c r="D1793" i="1" a="1"/>
  <c r="D1793" i="1" s="1"/>
  <c r="B1793" i="1" s="1" a="1"/>
  <c r="B1793" i="1" s="1"/>
  <c r="A1793" i="1" s="1" a="1"/>
  <c r="A1793" i="1" s="1"/>
  <c r="D1791" i="1" a="1"/>
  <c r="D1791" i="1" s="1"/>
  <c r="B1791" i="1" s="1" a="1"/>
  <c r="B1791" i="1" s="1"/>
  <c r="A1791" i="1" s="1" a="1"/>
  <c r="A1791" i="1" s="1"/>
  <c r="D1789" i="1" a="1"/>
  <c r="D1789" i="1" s="1"/>
  <c r="B1789" i="1" s="1" a="1"/>
  <c r="B1789" i="1" s="1"/>
  <c r="A1789" i="1" s="1" a="1"/>
  <c r="A1789" i="1" s="1"/>
  <c r="D1787" i="1" a="1"/>
  <c r="D1787" i="1" s="1"/>
  <c r="B1787" i="1" s="1" a="1"/>
  <c r="B1787" i="1" s="1"/>
  <c r="A1787" i="1" s="1" a="1"/>
  <c r="A1787" i="1" s="1"/>
  <c r="D1785" i="1" a="1"/>
  <c r="D1785" i="1" s="1"/>
  <c r="B1785" i="1" s="1" a="1"/>
  <c r="B1785" i="1" s="1"/>
  <c r="A1785" i="1" s="1" a="1"/>
  <c r="A1785" i="1" s="1"/>
  <c r="D1783" i="1" a="1"/>
  <c r="D1783" i="1" s="1"/>
  <c r="B1783" i="1" s="1" a="1"/>
  <c r="B1783" i="1" s="1"/>
  <c r="A1783" i="1" s="1" a="1"/>
  <c r="A1783" i="1" s="1"/>
  <c r="D1781" i="1" a="1"/>
  <c r="D1781" i="1" s="1"/>
  <c r="B1781" i="1" s="1" a="1"/>
  <c r="B1781" i="1" s="1"/>
  <c r="A1781" i="1" s="1" a="1"/>
  <c r="A1781" i="1" s="1"/>
  <c r="D1779" i="1" a="1"/>
  <c r="D1779" i="1" s="1"/>
  <c r="B1779" i="1" s="1" a="1"/>
  <c r="B1779" i="1" s="1"/>
  <c r="A1779" i="1" s="1" a="1"/>
  <c r="A1779" i="1" s="1"/>
  <c r="D1777" i="1" a="1"/>
  <c r="D1777" i="1" s="1"/>
  <c r="B1777" i="1" s="1" a="1"/>
  <c r="B1777" i="1" s="1"/>
  <c r="A1777" i="1" s="1" a="1"/>
  <c r="A1777" i="1" s="1"/>
  <c r="D1775" i="1" a="1"/>
  <c r="D1775" i="1" s="1"/>
  <c r="B1775" i="1" s="1" a="1"/>
  <c r="B1775" i="1" s="1"/>
  <c r="A1775" i="1" s="1" a="1"/>
  <c r="A1775" i="1" s="1"/>
  <c r="D1773" i="1" a="1"/>
  <c r="D1773" i="1" s="1"/>
  <c r="B1773" i="1" s="1" a="1"/>
  <c r="B1773" i="1" s="1"/>
  <c r="A1773" i="1" s="1" a="1"/>
  <c r="A1773" i="1" s="1"/>
  <c r="D1771" i="1" a="1"/>
  <c r="D1771" i="1" s="1"/>
  <c r="B1771" i="1" s="1" a="1"/>
  <c r="B1771" i="1" s="1"/>
  <c r="A1771" i="1" s="1" a="1"/>
  <c r="A1771" i="1" s="1"/>
  <c r="D1769" i="1" a="1"/>
  <c r="D1769" i="1" s="1"/>
  <c r="B1769" i="1" s="1" a="1"/>
  <c r="B1769" i="1" s="1"/>
  <c r="A1769" i="1" s="1" a="1"/>
  <c r="A1769" i="1" s="1"/>
  <c r="D1767" i="1" a="1"/>
  <c r="D1767" i="1" s="1"/>
  <c r="B1767" i="1" s="1" a="1"/>
  <c r="B1767" i="1" s="1"/>
  <c r="A1767" i="1" s="1" a="1"/>
  <c r="A1767" i="1" s="1"/>
  <c r="D1765" i="1" a="1"/>
  <c r="D1765" i="1" s="1"/>
  <c r="B1765" i="1" s="1" a="1"/>
  <c r="B1765" i="1" s="1"/>
  <c r="A1765" i="1" s="1" a="1"/>
  <c r="A1765" i="1" s="1"/>
  <c r="D1763" i="1" a="1"/>
  <c r="D1763" i="1" s="1"/>
  <c r="B1763" i="1" s="1" a="1"/>
  <c r="B1763" i="1" s="1"/>
  <c r="A1763" i="1" s="1" a="1"/>
  <c r="A1763" i="1" s="1"/>
  <c r="D1761" i="1" a="1"/>
  <c r="D1761" i="1" s="1"/>
  <c r="B1761" i="1" s="1" a="1"/>
  <c r="B1761" i="1" s="1"/>
  <c r="A1761" i="1" s="1" a="1"/>
  <c r="A1761" i="1" s="1"/>
  <c r="D1759" i="1" a="1"/>
  <c r="D1759" i="1" s="1"/>
  <c r="B1759" i="1" s="1" a="1"/>
  <c r="B1759" i="1" s="1"/>
  <c r="A1759" i="1" s="1" a="1"/>
  <c r="A1759" i="1" s="1"/>
  <c r="D1757" i="1" a="1"/>
  <c r="D1757" i="1" s="1"/>
  <c r="B1757" i="1" s="1" a="1"/>
  <c r="B1757" i="1" s="1"/>
  <c r="A1757" i="1" s="1" a="1"/>
  <c r="A1757" i="1" s="1"/>
  <c r="D1755" i="1" a="1"/>
  <c r="D1755" i="1" s="1"/>
  <c r="B1755" i="1" s="1" a="1"/>
  <c r="B1755" i="1" s="1"/>
  <c r="A1755" i="1" s="1" a="1"/>
  <c r="A1755" i="1" s="1"/>
  <c r="D1753" i="1" a="1"/>
  <c r="D1753" i="1" s="1"/>
  <c r="B1753" i="1" s="1" a="1"/>
  <c r="B1753" i="1" s="1"/>
  <c r="A1753" i="1" s="1" a="1"/>
  <c r="A1753" i="1" s="1"/>
  <c r="D1751" i="1" a="1"/>
  <c r="D1751" i="1" s="1"/>
  <c r="B1751" i="1" s="1" a="1"/>
  <c r="B1751" i="1" s="1"/>
  <c r="A1751" i="1" s="1" a="1"/>
  <c r="A1751" i="1" s="1"/>
  <c r="D1749" i="1" a="1"/>
  <c r="D1749" i="1" s="1"/>
  <c r="B1749" i="1" s="1" a="1"/>
  <c r="B1749" i="1" s="1"/>
  <c r="A1749" i="1" s="1" a="1"/>
  <c r="A1749" i="1" s="1"/>
  <c r="D1747" i="1" a="1"/>
  <c r="D1747" i="1" s="1"/>
  <c r="B1747" i="1" s="1" a="1"/>
  <c r="B1747" i="1" s="1"/>
  <c r="A1747" i="1" s="1" a="1"/>
  <c r="A1747" i="1" s="1"/>
  <c r="D1745" i="1" a="1"/>
  <c r="D1745" i="1" s="1"/>
  <c r="B1745" i="1" s="1" a="1"/>
  <c r="B1745" i="1" s="1"/>
  <c r="A1745" i="1" s="1" a="1"/>
  <c r="A1745" i="1" s="1"/>
  <c r="D1743" i="1" a="1"/>
  <c r="D1743" i="1" s="1"/>
  <c r="B1743" i="1" s="1" a="1"/>
  <c r="B1743" i="1" s="1"/>
  <c r="A1743" i="1" s="1" a="1"/>
  <c r="A1743" i="1" s="1"/>
  <c r="D1741" i="1" a="1"/>
  <c r="D1741" i="1" s="1"/>
  <c r="B1741" i="1" s="1" a="1"/>
  <c r="B1741" i="1" s="1"/>
  <c r="A1741" i="1" s="1" a="1"/>
  <c r="A1741" i="1" s="1"/>
  <c r="D1739" i="1" a="1"/>
  <c r="D1739" i="1" s="1"/>
  <c r="B1739" i="1" s="1" a="1"/>
  <c r="B1739" i="1" s="1"/>
  <c r="A1739" i="1" s="1" a="1"/>
  <c r="A1739" i="1" s="1"/>
  <c r="D1737" i="1" a="1"/>
  <c r="D1737" i="1" s="1"/>
  <c r="B1737" i="1" s="1" a="1"/>
  <c r="B1737" i="1" s="1"/>
  <c r="A1737" i="1" s="1" a="1"/>
  <c r="A1737" i="1" s="1"/>
  <c r="D1735" i="1" a="1"/>
  <c r="D1735" i="1" s="1"/>
  <c r="B1735" i="1" s="1" a="1"/>
  <c r="B1735" i="1" s="1"/>
  <c r="A1735" i="1" s="1" a="1"/>
  <c r="A1735" i="1" s="1"/>
  <c r="D1733" i="1" a="1"/>
  <c r="D1733" i="1" s="1"/>
  <c r="B1733" i="1" s="1" a="1"/>
  <c r="B1733" i="1" s="1"/>
  <c r="A1733" i="1" s="1" a="1"/>
  <c r="A1733" i="1" s="1"/>
  <c r="D1731" i="1" a="1"/>
  <c r="D1731" i="1" s="1"/>
  <c r="B1731" i="1" s="1" a="1"/>
  <c r="B1731" i="1" s="1"/>
  <c r="A1731" i="1" s="1" a="1"/>
  <c r="A1731" i="1" s="1"/>
  <c r="D1729" i="1" a="1"/>
  <c r="D1729" i="1" s="1"/>
  <c r="B1729" i="1" s="1" a="1"/>
  <c r="B1729" i="1" s="1"/>
  <c r="A1729" i="1" s="1" a="1"/>
  <c r="A1729" i="1" s="1"/>
  <c r="D1727" i="1" a="1"/>
  <c r="D1727" i="1" s="1"/>
  <c r="B1727" i="1" s="1" a="1"/>
  <c r="B1727" i="1" s="1"/>
  <c r="A1727" i="1" s="1" a="1"/>
  <c r="A1727" i="1" s="1"/>
  <c r="D1725" i="1" a="1"/>
  <c r="D1725" i="1" s="1"/>
  <c r="B1725" i="1" s="1" a="1"/>
  <c r="B1725" i="1" s="1"/>
  <c r="A1725" i="1" s="1" a="1"/>
  <c r="A1725" i="1" s="1"/>
  <c r="D1723" i="1" a="1"/>
  <c r="D1723" i="1" s="1"/>
  <c r="B1723" i="1" s="1" a="1"/>
  <c r="B1723" i="1" s="1"/>
  <c r="A1723" i="1" s="1" a="1"/>
  <c r="A1723" i="1" s="1"/>
  <c r="D1721" i="1" a="1"/>
  <c r="D1721" i="1" s="1"/>
  <c r="B1721" i="1" s="1" a="1"/>
  <c r="B1721" i="1" s="1"/>
  <c r="A1721" i="1" s="1" a="1"/>
  <c r="A1721" i="1" s="1"/>
  <c r="D1719" i="1" a="1"/>
  <c r="D1719" i="1" s="1"/>
  <c r="B1719" i="1" s="1" a="1"/>
  <c r="B1719" i="1" s="1"/>
  <c r="A1719" i="1" s="1" a="1"/>
  <c r="A1719" i="1" s="1"/>
  <c r="D1717" i="1" a="1"/>
  <c r="D1717" i="1" s="1"/>
  <c r="B1717" i="1" s="1" a="1"/>
  <c r="B1717" i="1" s="1"/>
  <c r="A1717" i="1" s="1" a="1"/>
  <c r="A1717" i="1" s="1"/>
  <c r="D1715" i="1" a="1"/>
  <c r="D1715" i="1" s="1"/>
  <c r="B1715" i="1" s="1" a="1"/>
  <c r="B1715" i="1" s="1"/>
  <c r="A1715" i="1" s="1" a="1"/>
  <c r="A1715" i="1" s="1"/>
  <c r="D1713" i="1" a="1"/>
  <c r="D1713" i="1" s="1"/>
  <c r="B1713" i="1" s="1" a="1"/>
  <c r="B1713" i="1" s="1"/>
  <c r="A1713" i="1" s="1" a="1"/>
  <c r="A1713" i="1" s="1"/>
  <c r="D1711" i="1" a="1"/>
  <c r="D1711" i="1" s="1"/>
  <c r="B1711" i="1" s="1" a="1"/>
  <c r="B1711" i="1" s="1"/>
  <c r="A1711" i="1" s="1" a="1"/>
  <c r="A1711" i="1" s="1"/>
  <c r="D1709" i="1" a="1"/>
  <c r="D1709" i="1" s="1"/>
  <c r="B1709" i="1" s="1" a="1"/>
  <c r="B1709" i="1" s="1"/>
  <c r="A1709" i="1" s="1" a="1"/>
  <c r="A1709" i="1" s="1"/>
  <c r="D1707" i="1" a="1"/>
  <c r="D1707" i="1" s="1"/>
  <c r="B1707" i="1" s="1" a="1"/>
  <c r="B1707" i="1" s="1"/>
  <c r="A1707" i="1" s="1" a="1"/>
  <c r="A1707" i="1" s="1"/>
  <c r="D1705" i="1" a="1"/>
  <c r="D1705" i="1" s="1"/>
  <c r="B1705" i="1" s="1" a="1"/>
  <c r="B1705" i="1" s="1"/>
  <c r="A1705" i="1" s="1" a="1"/>
  <c r="A1705" i="1" s="1"/>
  <c r="D1703" i="1" a="1"/>
  <c r="D1703" i="1" s="1"/>
  <c r="B1703" i="1" s="1" a="1"/>
  <c r="B1703" i="1" s="1"/>
  <c r="A1703" i="1" s="1" a="1"/>
  <c r="A1703" i="1" s="1"/>
  <c r="D1701" i="1" a="1"/>
  <c r="D1701" i="1" s="1"/>
  <c r="B1701" i="1" s="1" a="1"/>
  <c r="B1701" i="1" s="1"/>
  <c r="A1701" i="1" s="1" a="1"/>
  <c r="A1701" i="1" s="1"/>
  <c r="D1699" i="1" a="1"/>
  <c r="D1699" i="1" s="1"/>
  <c r="B1699" i="1" s="1" a="1"/>
  <c r="B1699" i="1" s="1"/>
  <c r="A1699" i="1" s="1" a="1"/>
  <c r="A1699" i="1" s="1"/>
  <c r="D1697" i="1" a="1"/>
  <c r="D1697" i="1" s="1"/>
  <c r="B1697" i="1" s="1" a="1"/>
  <c r="B1697" i="1" s="1"/>
  <c r="A1697" i="1" s="1" a="1"/>
  <c r="A1697" i="1" s="1"/>
  <c r="D1695" i="1" a="1"/>
  <c r="D1695" i="1" s="1"/>
  <c r="B1695" i="1" s="1" a="1"/>
  <c r="B1695" i="1" s="1"/>
  <c r="A1695" i="1" s="1" a="1"/>
  <c r="A1695" i="1" s="1"/>
  <c r="D1693" i="1" a="1"/>
  <c r="D1693" i="1" s="1"/>
  <c r="B1693" i="1" s="1" a="1"/>
  <c r="B1693" i="1" s="1"/>
  <c r="A1693" i="1" s="1" a="1"/>
  <c r="A1693" i="1" s="1"/>
  <c r="D1691" i="1" a="1"/>
  <c r="D1691" i="1" s="1"/>
  <c r="B1691" i="1" s="1" a="1"/>
  <c r="B1691" i="1" s="1"/>
  <c r="A1691" i="1" s="1" a="1"/>
  <c r="A1691" i="1" s="1"/>
  <c r="D1689" i="1" a="1"/>
  <c r="D1689" i="1" s="1"/>
  <c r="B1689" i="1" s="1" a="1"/>
  <c r="B1689" i="1" s="1"/>
  <c r="A1689" i="1" s="1" a="1"/>
  <c r="A1689" i="1" s="1"/>
  <c r="D1687" i="1" a="1"/>
  <c r="D1687" i="1" s="1"/>
  <c r="B1687" i="1" s="1" a="1"/>
  <c r="B1687" i="1" s="1"/>
  <c r="A1687" i="1" s="1" a="1"/>
  <c r="A1687" i="1" s="1"/>
  <c r="D1685" i="1" a="1"/>
  <c r="D1685" i="1" s="1"/>
  <c r="B1685" i="1" s="1" a="1"/>
  <c r="B1685" i="1" s="1"/>
  <c r="A1685" i="1" s="1" a="1"/>
  <c r="A1685" i="1" s="1"/>
  <c r="D1683" i="1" a="1"/>
  <c r="D1683" i="1" s="1"/>
  <c r="B1683" i="1" s="1" a="1"/>
  <c r="B1683" i="1" s="1"/>
  <c r="A1683" i="1" s="1" a="1"/>
  <c r="A1683" i="1" s="1"/>
  <c r="D1681" i="1" a="1"/>
  <c r="D1681" i="1" s="1"/>
  <c r="B1681" i="1" s="1" a="1"/>
  <c r="B1681" i="1" s="1"/>
  <c r="A1681" i="1" s="1" a="1"/>
  <c r="A1681" i="1" s="1"/>
  <c r="D1679" i="1" a="1"/>
  <c r="D1679" i="1" s="1"/>
  <c r="B1679" i="1" s="1" a="1"/>
  <c r="B1679" i="1" s="1"/>
  <c r="A1679" i="1" s="1" a="1"/>
  <c r="A1679" i="1" s="1"/>
  <c r="D1677" i="1" a="1"/>
  <c r="D1677" i="1" s="1"/>
  <c r="B1677" i="1" s="1" a="1"/>
  <c r="B1677" i="1" s="1"/>
  <c r="A1677" i="1" s="1" a="1"/>
  <c r="A1677" i="1" s="1"/>
  <c r="D1675" i="1" a="1"/>
  <c r="D1675" i="1" s="1"/>
  <c r="B1675" i="1" s="1" a="1"/>
  <c r="B1675" i="1" s="1"/>
  <c r="A1675" i="1" s="1" a="1"/>
  <c r="A1675" i="1" s="1"/>
  <c r="D1673" i="1" a="1"/>
  <c r="D1673" i="1" s="1"/>
  <c r="B1673" i="1" s="1" a="1"/>
  <c r="B1673" i="1" s="1"/>
  <c r="A1673" i="1" s="1" a="1"/>
  <c r="A1673" i="1" s="1"/>
  <c r="D1671" i="1" a="1"/>
  <c r="D1671" i="1" s="1"/>
  <c r="B1671" i="1" s="1" a="1"/>
  <c r="B1671" i="1" s="1"/>
  <c r="A1671" i="1" s="1" a="1"/>
  <c r="A1671" i="1" s="1"/>
  <c r="D1669" i="1" a="1"/>
  <c r="D1669" i="1" s="1"/>
  <c r="B1669" i="1" s="1" a="1"/>
  <c r="B1669" i="1" s="1"/>
  <c r="A1669" i="1" s="1" a="1"/>
  <c r="A1669" i="1" s="1"/>
  <c r="D1667" i="1" a="1"/>
  <c r="D1667" i="1" s="1"/>
  <c r="B1667" i="1" s="1" a="1"/>
  <c r="B1667" i="1" s="1"/>
  <c r="A1667" i="1" s="1" a="1"/>
  <c r="A1667" i="1" s="1"/>
  <c r="D1665" i="1" a="1"/>
  <c r="D1665" i="1" s="1"/>
  <c r="B1665" i="1" s="1" a="1"/>
  <c r="B1665" i="1" s="1"/>
  <c r="A1665" i="1" s="1" a="1"/>
  <c r="A1665" i="1" s="1"/>
  <c r="D1663" i="1" a="1"/>
  <c r="D1663" i="1" s="1"/>
  <c r="B1663" i="1" s="1" a="1"/>
  <c r="B1663" i="1" s="1"/>
  <c r="A1663" i="1" s="1" a="1"/>
  <c r="A1663" i="1" s="1"/>
  <c r="D1661" i="1" a="1"/>
  <c r="D1661" i="1" s="1"/>
  <c r="B1661" i="1" s="1" a="1"/>
  <c r="B1661" i="1" s="1"/>
  <c r="A1661" i="1" s="1" a="1"/>
  <c r="A1661" i="1" s="1"/>
  <c r="D1659" i="1" a="1"/>
  <c r="D1659" i="1" s="1"/>
  <c r="B1659" i="1" s="1" a="1"/>
  <c r="B1659" i="1" s="1"/>
  <c r="A1659" i="1" s="1" a="1"/>
  <c r="A1659" i="1" s="1"/>
  <c r="D1657" i="1" a="1"/>
  <c r="D1657" i="1" s="1"/>
  <c r="B1657" i="1" s="1" a="1"/>
  <c r="B1657" i="1" s="1"/>
  <c r="A1657" i="1" s="1" a="1"/>
  <c r="A1657" i="1" s="1"/>
  <c r="D1655" i="1" a="1"/>
  <c r="D1655" i="1" s="1"/>
  <c r="B1655" i="1" s="1" a="1"/>
  <c r="B1655" i="1" s="1"/>
  <c r="A1655" i="1" s="1" a="1"/>
  <c r="A1655" i="1" s="1"/>
  <c r="D1653" i="1" a="1"/>
  <c r="D1653" i="1" s="1"/>
  <c r="B1653" i="1" s="1" a="1"/>
  <c r="B1653" i="1" s="1"/>
  <c r="A1653" i="1" s="1" a="1"/>
  <c r="A1653" i="1" s="1"/>
  <c r="D1651" i="1" a="1"/>
  <c r="D1651" i="1" s="1"/>
  <c r="B1651" i="1" s="1" a="1"/>
  <c r="B1651" i="1" s="1"/>
  <c r="A1651" i="1" s="1" a="1"/>
  <c r="A1651" i="1" s="1"/>
  <c r="D1649" i="1" a="1"/>
  <c r="D1649" i="1" s="1"/>
  <c r="B1649" i="1" s="1" a="1"/>
  <c r="B1649" i="1" s="1"/>
  <c r="A1649" i="1" s="1" a="1"/>
  <c r="A1649" i="1" s="1"/>
  <c r="D1647" i="1" a="1"/>
  <c r="D1647" i="1" s="1"/>
  <c r="B1647" i="1" s="1" a="1"/>
  <c r="B1647" i="1" s="1"/>
  <c r="A1647" i="1" s="1" a="1"/>
  <c r="A1647" i="1" s="1"/>
  <c r="D1645" i="1" a="1"/>
  <c r="D1645" i="1" s="1"/>
  <c r="B1645" i="1" s="1" a="1"/>
  <c r="B1645" i="1" s="1"/>
  <c r="A1645" i="1" s="1" a="1"/>
  <c r="A1645" i="1" s="1"/>
  <c r="D1643" i="1" a="1"/>
  <c r="D1643" i="1" s="1"/>
  <c r="B1643" i="1" s="1" a="1"/>
  <c r="B1643" i="1" s="1"/>
  <c r="A1643" i="1" s="1" a="1"/>
  <c r="A1643" i="1" s="1"/>
  <c r="D1641" i="1" a="1"/>
  <c r="D1641" i="1" s="1"/>
  <c r="B1641" i="1" s="1" a="1"/>
  <c r="B1641" i="1" s="1"/>
  <c r="A1641" i="1" s="1" a="1"/>
  <c r="A1641" i="1" s="1"/>
  <c r="D1639" i="1" a="1"/>
  <c r="D1639" i="1" s="1"/>
  <c r="B1639" i="1" s="1" a="1"/>
  <c r="B1639" i="1" s="1"/>
  <c r="A1639" i="1" s="1" a="1"/>
  <c r="A1639" i="1" s="1"/>
  <c r="D1637" i="1" a="1"/>
  <c r="D1637" i="1" s="1"/>
  <c r="B1637" i="1" s="1" a="1"/>
  <c r="B1637" i="1" s="1"/>
  <c r="A1637" i="1" s="1" a="1"/>
  <c r="A1637" i="1" s="1"/>
  <c r="D1635" i="1" a="1"/>
  <c r="D1635" i="1" s="1"/>
  <c r="B1635" i="1" s="1" a="1"/>
  <c r="B1635" i="1" s="1"/>
  <c r="A1635" i="1" s="1" a="1"/>
  <c r="A1635" i="1" s="1"/>
  <c r="D1633" i="1" a="1"/>
  <c r="D1633" i="1" s="1"/>
  <c r="B1633" i="1" s="1" a="1"/>
  <c r="B1633" i="1" s="1"/>
  <c r="A1633" i="1" s="1" a="1"/>
  <c r="A1633" i="1" s="1"/>
  <c r="D1631" i="1" a="1"/>
  <c r="D1631" i="1" s="1"/>
  <c r="B1631" i="1" s="1" a="1"/>
  <c r="B1631" i="1" s="1"/>
  <c r="A1631" i="1" s="1" a="1"/>
  <c r="A1631" i="1" s="1"/>
  <c r="D1629" i="1" a="1"/>
  <c r="D1629" i="1" s="1"/>
  <c r="B1629" i="1" s="1" a="1"/>
  <c r="B1629" i="1" s="1"/>
  <c r="A1629" i="1" s="1" a="1"/>
  <c r="A1629" i="1" s="1"/>
  <c r="D1627" i="1" a="1"/>
  <c r="D1627" i="1" s="1"/>
  <c r="B1627" i="1" s="1" a="1"/>
  <c r="B1627" i="1" s="1"/>
  <c r="A1627" i="1" s="1" a="1"/>
  <c r="A1627" i="1" s="1"/>
  <c r="D1625" i="1" a="1"/>
  <c r="D1625" i="1" s="1"/>
  <c r="B1625" i="1" s="1" a="1"/>
  <c r="B1625" i="1" s="1"/>
  <c r="A1625" i="1" s="1" a="1"/>
  <c r="A1625" i="1" s="1"/>
  <c r="D1623" i="1" a="1"/>
  <c r="D1623" i="1" s="1"/>
  <c r="B1623" i="1" s="1" a="1"/>
  <c r="B1623" i="1" s="1"/>
  <c r="A1623" i="1" s="1" a="1"/>
  <c r="A1623" i="1" s="1"/>
  <c r="D1621" i="1" a="1"/>
  <c r="D1621" i="1" s="1"/>
  <c r="B1621" i="1" s="1" a="1"/>
  <c r="B1621" i="1" s="1"/>
  <c r="A1621" i="1" s="1" a="1"/>
  <c r="A1621" i="1" s="1"/>
  <c r="D1619" i="1" a="1"/>
  <c r="D1619" i="1" s="1"/>
  <c r="B1619" i="1" s="1" a="1"/>
  <c r="B1619" i="1" s="1"/>
  <c r="A1619" i="1" s="1" a="1"/>
  <c r="A1619" i="1" s="1"/>
  <c r="D1617" i="1" a="1"/>
  <c r="D1617" i="1" s="1"/>
  <c r="B1617" i="1" s="1" a="1"/>
  <c r="B1617" i="1" s="1"/>
  <c r="A1617" i="1" s="1" a="1"/>
  <c r="A1617" i="1" s="1"/>
  <c r="D1615" i="1" a="1"/>
  <c r="D1615" i="1" s="1"/>
  <c r="B1615" i="1" s="1" a="1"/>
  <c r="B1615" i="1" s="1"/>
  <c r="A1615" i="1" s="1" a="1"/>
  <c r="A1615" i="1" s="1"/>
  <c r="D1613" i="1" a="1"/>
  <c r="D1613" i="1" s="1"/>
  <c r="B1613" i="1" s="1" a="1"/>
  <c r="B1613" i="1" s="1"/>
  <c r="A1613" i="1" s="1" a="1"/>
  <c r="A1613" i="1" s="1"/>
  <c r="D1611" i="1" a="1"/>
  <c r="D1611" i="1" s="1"/>
  <c r="B1611" i="1" s="1" a="1"/>
  <c r="B1611" i="1" s="1"/>
  <c r="A1611" i="1" s="1" a="1"/>
  <c r="A1611" i="1" s="1"/>
  <c r="D1609" i="1" a="1"/>
  <c r="D1609" i="1" s="1"/>
  <c r="B1609" i="1" s="1" a="1"/>
  <c r="B1609" i="1" s="1"/>
  <c r="A1609" i="1" s="1" a="1"/>
  <c r="A1609" i="1" s="1"/>
  <c r="D1607" i="1" a="1"/>
  <c r="D1607" i="1" s="1"/>
  <c r="B1607" i="1" s="1" a="1"/>
  <c r="B1607" i="1" s="1"/>
  <c r="A1607" i="1" s="1" a="1"/>
  <c r="A1607" i="1" s="1"/>
  <c r="D1605" i="1" a="1"/>
  <c r="D1605" i="1" s="1"/>
  <c r="B1605" i="1" s="1" a="1"/>
  <c r="B1605" i="1" s="1"/>
  <c r="A1605" i="1" s="1" a="1"/>
  <c r="A1605" i="1" s="1"/>
  <c r="D1603" i="1" a="1"/>
  <c r="D1603" i="1" s="1"/>
  <c r="B1603" i="1" s="1" a="1"/>
  <c r="B1603" i="1" s="1"/>
  <c r="A1603" i="1" s="1" a="1"/>
  <c r="A1603" i="1" s="1"/>
  <c r="D1601" i="1" a="1"/>
  <c r="D1601" i="1" s="1"/>
  <c r="B1601" i="1" s="1" a="1"/>
  <c r="B1601" i="1" s="1"/>
  <c r="A1601" i="1" s="1" a="1"/>
  <c r="A1601" i="1" s="1"/>
  <c r="D1599" i="1" a="1"/>
  <c r="D1599" i="1" s="1"/>
  <c r="B1599" i="1" s="1" a="1"/>
  <c r="B1599" i="1" s="1"/>
  <c r="A1599" i="1" s="1" a="1"/>
  <c r="A1599" i="1" s="1"/>
  <c r="D1597" i="1" a="1"/>
  <c r="D1597" i="1" s="1"/>
  <c r="B1597" i="1" s="1" a="1"/>
  <c r="B1597" i="1" s="1"/>
  <c r="A1597" i="1" s="1" a="1"/>
  <c r="A1597" i="1" s="1"/>
  <c r="D1595" i="1" a="1"/>
  <c r="D1595" i="1" s="1"/>
  <c r="B1595" i="1" s="1" a="1"/>
  <c r="B1595" i="1" s="1"/>
  <c r="A1595" i="1" s="1" a="1"/>
  <c r="A1595" i="1" s="1"/>
  <c r="D1593" i="1" a="1"/>
  <c r="D1593" i="1" s="1"/>
  <c r="B1593" i="1" s="1" a="1"/>
  <c r="B1593" i="1" s="1"/>
  <c r="A1593" i="1" s="1" a="1"/>
  <c r="A1593" i="1" s="1"/>
  <c r="D1591" i="1" a="1"/>
  <c r="D1591" i="1" s="1"/>
  <c r="B1591" i="1" s="1" a="1"/>
  <c r="B1591" i="1" s="1"/>
  <c r="A1591" i="1" s="1" a="1"/>
  <c r="A1591" i="1" s="1"/>
  <c r="D1589" i="1" a="1"/>
  <c r="D1589" i="1" s="1"/>
  <c r="B1589" i="1" s="1" a="1"/>
  <c r="B1589" i="1" s="1"/>
  <c r="A1589" i="1" s="1" a="1"/>
  <c r="A1589" i="1" s="1"/>
  <c r="D1587" i="1" a="1"/>
  <c r="D1587" i="1" s="1"/>
  <c r="B1587" i="1" s="1" a="1"/>
  <c r="B1587" i="1" s="1"/>
  <c r="A1587" i="1" s="1" a="1"/>
  <c r="A1587" i="1" s="1"/>
  <c r="D1585" i="1" a="1"/>
  <c r="D1585" i="1" s="1"/>
  <c r="B1585" i="1" s="1" a="1"/>
  <c r="B1585" i="1" s="1"/>
  <c r="A1585" i="1" s="1" a="1"/>
  <c r="A1585" i="1" s="1"/>
  <c r="D1583" i="1" a="1"/>
  <c r="D1583" i="1" s="1"/>
  <c r="B1583" i="1" s="1" a="1"/>
  <c r="B1583" i="1" s="1"/>
  <c r="A1583" i="1" s="1" a="1"/>
  <c r="A1583" i="1" s="1"/>
  <c r="D1581" i="1" a="1"/>
  <c r="D1581" i="1" s="1"/>
  <c r="B1581" i="1" s="1" a="1"/>
  <c r="B1581" i="1" s="1"/>
  <c r="A1581" i="1" s="1" a="1"/>
  <c r="A1581" i="1" s="1"/>
  <c r="D1579" i="1" a="1"/>
  <c r="D1579" i="1" s="1"/>
  <c r="B1579" i="1" s="1" a="1"/>
  <c r="B1579" i="1" s="1"/>
  <c r="A1579" i="1" s="1" a="1"/>
  <c r="A1579" i="1" s="1"/>
  <c r="D1577" i="1" a="1"/>
  <c r="D1577" i="1" s="1"/>
  <c r="B1577" i="1" s="1" a="1"/>
  <c r="B1577" i="1" s="1"/>
  <c r="A1577" i="1" s="1" a="1"/>
  <c r="A1577" i="1" s="1"/>
  <c r="D1575" i="1" a="1"/>
  <c r="D1575" i="1" s="1"/>
  <c r="B1575" i="1" s="1" a="1"/>
  <c r="B1575" i="1" s="1"/>
  <c r="A1575" i="1" s="1" a="1"/>
  <c r="A1575" i="1" s="1"/>
  <c r="D1573" i="1" a="1"/>
  <c r="D1573" i="1" s="1"/>
  <c r="B1573" i="1" s="1" a="1"/>
  <c r="B1573" i="1" s="1"/>
  <c r="A1573" i="1" s="1" a="1"/>
  <c r="A1573" i="1" s="1"/>
  <c r="D1571" i="1" a="1"/>
  <c r="D1571" i="1" s="1"/>
  <c r="B1571" i="1" s="1" a="1"/>
  <c r="B1571" i="1" s="1"/>
  <c r="A1571" i="1" s="1" a="1"/>
  <c r="A1571" i="1" s="1"/>
  <c r="D1569" i="1" a="1"/>
  <c r="D1569" i="1" s="1"/>
  <c r="B1569" i="1" s="1" a="1"/>
  <c r="B1569" i="1" s="1"/>
  <c r="A1569" i="1" s="1" a="1"/>
  <c r="A1569" i="1" s="1"/>
  <c r="D1567" i="1" a="1"/>
  <c r="D1567" i="1" s="1"/>
  <c r="B1567" i="1" s="1" a="1"/>
  <c r="B1567" i="1" s="1"/>
  <c r="A1567" i="1" s="1" a="1"/>
  <c r="A1567" i="1" s="1"/>
  <c r="D1565" i="1" a="1"/>
  <c r="D1565" i="1" s="1"/>
  <c r="B1565" i="1" s="1" a="1"/>
  <c r="B1565" i="1" s="1"/>
  <c r="A1565" i="1" s="1" a="1"/>
  <c r="A1565" i="1" s="1"/>
  <c r="D1563" i="1" a="1"/>
  <c r="D1563" i="1" s="1"/>
  <c r="B1563" i="1" s="1" a="1"/>
  <c r="B1563" i="1" s="1"/>
  <c r="A1563" i="1" s="1" a="1"/>
  <c r="A1563" i="1" s="1"/>
  <c r="D1561" i="1" a="1"/>
  <c r="D1561" i="1" s="1"/>
  <c r="B1561" i="1" s="1" a="1"/>
  <c r="B1561" i="1" s="1"/>
  <c r="A1561" i="1" s="1" a="1"/>
  <c r="A1561" i="1" s="1"/>
  <c r="D1559" i="1" a="1"/>
  <c r="D1559" i="1" s="1"/>
  <c r="B1559" i="1" s="1" a="1"/>
  <c r="B1559" i="1" s="1"/>
  <c r="A1559" i="1" s="1" a="1"/>
  <c r="A1559" i="1" s="1"/>
  <c r="D1557" i="1" a="1"/>
  <c r="D1557" i="1" s="1"/>
  <c r="B1557" i="1" s="1" a="1"/>
  <c r="B1557" i="1" s="1"/>
  <c r="A1557" i="1" s="1" a="1"/>
  <c r="A1557" i="1" s="1"/>
  <c r="D1555" i="1" a="1"/>
  <c r="D1555" i="1" s="1"/>
  <c r="B1555" i="1" s="1" a="1"/>
  <c r="B1555" i="1" s="1"/>
  <c r="A1555" i="1" s="1" a="1"/>
  <c r="A1555" i="1" s="1"/>
  <c r="D1553" i="1" a="1"/>
  <c r="D1553" i="1" s="1"/>
  <c r="B1553" i="1" s="1" a="1"/>
  <c r="B1553" i="1" s="1"/>
  <c r="A1553" i="1" s="1" a="1"/>
  <c r="A1553" i="1" s="1"/>
  <c r="D1551" i="1" a="1"/>
  <c r="D1551" i="1" s="1"/>
  <c r="B1551" i="1" s="1" a="1"/>
  <c r="B1551" i="1" s="1"/>
  <c r="A1551" i="1" s="1" a="1"/>
  <c r="A1551" i="1" s="1"/>
  <c r="D1549" i="1" a="1"/>
  <c r="D1549" i="1" s="1"/>
  <c r="B1549" i="1" s="1" a="1"/>
  <c r="B1549" i="1" s="1"/>
  <c r="A1549" i="1" s="1" a="1"/>
  <c r="A1549" i="1" s="1"/>
  <c r="D1547" i="1" a="1"/>
  <c r="D1547" i="1" s="1"/>
  <c r="B1547" i="1" s="1" a="1"/>
  <c r="B1547" i="1" s="1"/>
  <c r="A1547" i="1" s="1" a="1"/>
  <c r="A1547" i="1" s="1"/>
  <c r="D1545" i="1" a="1"/>
  <c r="D1545" i="1" s="1"/>
  <c r="B1545" i="1" s="1" a="1"/>
  <c r="B1545" i="1" s="1"/>
  <c r="A1545" i="1" s="1" a="1"/>
  <c r="A1545" i="1" s="1"/>
  <c r="D1543" i="1" a="1"/>
  <c r="D1543" i="1" s="1"/>
  <c r="B1543" i="1" s="1" a="1"/>
  <c r="B1543" i="1" s="1"/>
  <c r="A1543" i="1" s="1" a="1"/>
  <c r="A1543" i="1" s="1"/>
  <c r="D1541" i="1" a="1"/>
  <c r="D1541" i="1" s="1"/>
  <c r="B1541" i="1" s="1" a="1"/>
  <c r="B1541" i="1" s="1"/>
  <c r="A1541" i="1" s="1" a="1"/>
  <c r="A1541" i="1" s="1"/>
  <c r="D1539" i="1" a="1"/>
  <c r="D1539" i="1" s="1"/>
  <c r="B1539" i="1" s="1" a="1"/>
  <c r="B1539" i="1" s="1"/>
  <c r="A1539" i="1" s="1" a="1"/>
  <c r="A1539" i="1" s="1"/>
  <c r="D1537" i="1" a="1"/>
  <c r="D1537" i="1" s="1"/>
  <c r="B1537" i="1" s="1" a="1"/>
  <c r="B1537" i="1" s="1"/>
  <c r="A1537" i="1" s="1" a="1"/>
  <c r="A1537" i="1" s="1"/>
  <c r="D1535" i="1" a="1"/>
  <c r="D1535" i="1" s="1"/>
  <c r="B1535" i="1" s="1" a="1"/>
  <c r="B1535" i="1" s="1"/>
  <c r="A1535" i="1" s="1" a="1"/>
  <c r="A1535" i="1" s="1"/>
  <c r="D1533" i="1" a="1"/>
  <c r="D1533" i="1" s="1"/>
  <c r="B1533" i="1" s="1" a="1"/>
  <c r="B1533" i="1" s="1"/>
  <c r="A1533" i="1" s="1" a="1"/>
  <c r="A1533" i="1" s="1"/>
  <c r="D1531" i="1" a="1"/>
  <c r="D1531" i="1" s="1"/>
  <c r="B1531" i="1" s="1" a="1"/>
  <c r="B1531" i="1" s="1"/>
  <c r="A1531" i="1" s="1" a="1"/>
  <c r="A1531" i="1" s="1"/>
  <c r="D1529" i="1" a="1"/>
  <c r="D1529" i="1" s="1"/>
  <c r="B1529" i="1" s="1" a="1"/>
  <c r="B1529" i="1" s="1"/>
  <c r="A1529" i="1" s="1" a="1"/>
  <c r="A1529" i="1" s="1"/>
  <c r="D1527" i="1" a="1"/>
  <c r="D1527" i="1" s="1"/>
  <c r="B1527" i="1" s="1" a="1"/>
  <c r="B1527" i="1" s="1"/>
  <c r="A1527" i="1" s="1" a="1"/>
  <c r="A1527" i="1" s="1"/>
  <c r="D1525" i="1" a="1"/>
  <c r="D1525" i="1" s="1"/>
  <c r="B1525" i="1" s="1" a="1"/>
  <c r="B1525" i="1" s="1"/>
  <c r="A1525" i="1" s="1" a="1"/>
  <c r="A1525" i="1" s="1"/>
  <c r="D1523" i="1" a="1"/>
  <c r="D1523" i="1" s="1"/>
  <c r="B1523" i="1" s="1" a="1"/>
  <c r="B1523" i="1" s="1"/>
  <c r="A1523" i="1" s="1" a="1"/>
  <c r="A1523" i="1" s="1"/>
  <c r="D1521" i="1" a="1"/>
  <c r="D1521" i="1" s="1"/>
  <c r="B1521" i="1" s="1" a="1"/>
  <c r="B1521" i="1" s="1"/>
  <c r="A1521" i="1" s="1" a="1"/>
  <c r="A1521" i="1" s="1"/>
  <c r="D1519" i="1" a="1"/>
  <c r="D1519" i="1" s="1"/>
  <c r="B1519" i="1" s="1" a="1"/>
  <c r="B1519" i="1" s="1"/>
  <c r="A1519" i="1" s="1" a="1"/>
  <c r="A1519" i="1" s="1"/>
  <c r="D1517" i="1" a="1"/>
  <c r="D1517" i="1" s="1"/>
  <c r="B1517" i="1" s="1" a="1"/>
  <c r="B1517" i="1" s="1"/>
  <c r="A1517" i="1" s="1" a="1"/>
  <c r="A1517" i="1" s="1"/>
  <c r="D1515" i="1" a="1"/>
  <c r="D1515" i="1" s="1"/>
  <c r="B1515" i="1" s="1" a="1"/>
  <c r="B1515" i="1" s="1"/>
  <c r="A1515" i="1" s="1" a="1"/>
  <c r="A1515" i="1" s="1"/>
  <c r="D1513" i="1" a="1"/>
  <c r="D1513" i="1" s="1"/>
  <c r="B1513" i="1" s="1" a="1"/>
  <c r="B1513" i="1" s="1"/>
  <c r="A1513" i="1" s="1" a="1"/>
  <c r="A1513" i="1" s="1"/>
  <c r="D1511" i="1" a="1"/>
  <c r="D1511" i="1" s="1"/>
  <c r="B1511" i="1" s="1" a="1"/>
  <c r="B1511" i="1" s="1"/>
  <c r="A1511" i="1" s="1" a="1"/>
  <c r="A1511" i="1" s="1"/>
  <c r="D1509" i="1" a="1"/>
  <c r="D1509" i="1" s="1"/>
  <c r="B1509" i="1" s="1" a="1"/>
  <c r="B1509" i="1" s="1"/>
  <c r="A1509" i="1" s="1" a="1"/>
  <c r="A1509" i="1" s="1"/>
  <c r="D1507" i="1" a="1"/>
  <c r="D1507" i="1" s="1"/>
  <c r="B1507" i="1" s="1" a="1"/>
  <c r="B1507" i="1" s="1"/>
  <c r="A1507" i="1" s="1" a="1"/>
  <c r="A1507" i="1" s="1"/>
  <c r="D1505" i="1" a="1"/>
  <c r="D1505" i="1" s="1"/>
  <c r="B1505" i="1" s="1" a="1"/>
  <c r="B1505" i="1" s="1"/>
  <c r="A1505" i="1" s="1" a="1"/>
  <c r="A1505" i="1" s="1"/>
  <c r="D1503" i="1" a="1"/>
  <c r="D1503" i="1" s="1"/>
  <c r="B1503" i="1" s="1" a="1"/>
  <c r="B1503" i="1" s="1"/>
  <c r="A1503" i="1" s="1" a="1"/>
  <c r="A1503" i="1" s="1"/>
  <c r="D1500" i="1" a="1"/>
  <c r="D1500" i="1" s="1"/>
  <c r="B1500" i="1" s="1" a="1"/>
  <c r="B1500" i="1" s="1"/>
  <c r="A1500" i="1" s="1" a="1"/>
  <c r="A1500" i="1" s="1"/>
  <c r="D1498" i="1" a="1"/>
  <c r="D1498" i="1" s="1"/>
  <c r="B1498" i="1" s="1" a="1"/>
  <c r="B1498" i="1" s="1"/>
  <c r="A1498" i="1" s="1" a="1"/>
  <c r="A1498" i="1" s="1"/>
  <c r="D1496" i="1" a="1"/>
  <c r="D1496" i="1" s="1"/>
  <c r="B1496" i="1" s="1" a="1"/>
  <c r="B1496" i="1" s="1"/>
  <c r="A1496" i="1" s="1" a="1"/>
  <c r="A1496" i="1" s="1"/>
  <c r="D1494" i="1" a="1"/>
  <c r="D1494" i="1" s="1"/>
  <c r="B1494" i="1" s="1" a="1"/>
  <c r="B1494" i="1" s="1"/>
  <c r="A1494" i="1" s="1" a="1"/>
  <c r="A1494" i="1" s="1"/>
  <c r="D1492" i="1" a="1"/>
  <c r="D1492" i="1" s="1"/>
  <c r="B1492" i="1" s="1" a="1"/>
  <c r="B1492" i="1" s="1"/>
  <c r="A1492" i="1" s="1" a="1"/>
  <c r="A1492" i="1" s="1"/>
  <c r="D1490" i="1" a="1"/>
  <c r="D1490" i="1" s="1"/>
  <c r="B1490" i="1" s="1" a="1"/>
  <c r="B1490" i="1" s="1"/>
  <c r="A1490" i="1" s="1" a="1"/>
  <c r="A1490" i="1" s="1"/>
  <c r="D1488" i="1" a="1"/>
  <c r="D1488" i="1" s="1"/>
  <c r="B1488" i="1" s="1" a="1"/>
  <c r="B1488" i="1" s="1"/>
  <c r="A1488" i="1" s="1" a="1"/>
  <c r="A1488" i="1" s="1"/>
  <c r="D1486" i="1" a="1"/>
  <c r="D1486" i="1" s="1"/>
  <c r="B1486" i="1" s="1" a="1"/>
  <c r="B1486" i="1" s="1"/>
  <c r="A1486" i="1" s="1" a="1"/>
  <c r="A1486" i="1" s="1"/>
  <c r="D1484" i="1" a="1"/>
  <c r="D1484" i="1" s="1"/>
  <c r="B1484" i="1" s="1" a="1"/>
  <c r="B1484" i="1" s="1"/>
  <c r="A1484" i="1" s="1" a="1"/>
  <c r="A1484" i="1" s="1"/>
  <c r="D1482" i="1" a="1"/>
  <c r="D1482" i="1" s="1"/>
  <c r="B1482" i="1" s="1" a="1"/>
  <c r="B1482" i="1" s="1"/>
  <c r="A1482" i="1" s="1" a="1"/>
  <c r="A1482" i="1" s="1"/>
  <c r="D1480" i="1" a="1"/>
  <c r="D1480" i="1" s="1"/>
  <c r="B1480" i="1" s="1" a="1"/>
  <c r="B1480" i="1" s="1"/>
  <c r="A1480" i="1" s="1" a="1"/>
  <c r="A1480" i="1" s="1"/>
  <c r="D1478" i="1" a="1"/>
  <c r="D1478" i="1" s="1"/>
  <c r="B1478" i="1" s="1" a="1"/>
  <c r="B1478" i="1" s="1"/>
  <c r="A1478" i="1" s="1" a="1"/>
  <c r="A1478" i="1" s="1"/>
  <c r="D1476" i="1" a="1"/>
  <c r="D1476" i="1" s="1"/>
  <c r="B1476" i="1" s="1" a="1"/>
  <c r="B1476" i="1" s="1"/>
  <c r="A1476" i="1" s="1" a="1"/>
  <c r="A1476" i="1" s="1"/>
  <c r="D1474" i="1" a="1"/>
  <c r="D1474" i="1" s="1"/>
  <c r="B1474" i="1" s="1" a="1"/>
  <c r="B1474" i="1" s="1"/>
  <c r="A1474" i="1" s="1" a="1"/>
  <c r="A1474" i="1" s="1"/>
  <c r="D1472" i="1" a="1"/>
  <c r="D1472" i="1" s="1"/>
  <c r="B1472" i="1" s="1" a="1"/>
  <c r="B1472" i="1" s="1"/>
  <c r="A1472" i="1" s="1" a="1"/>
  <c r="A1472" i="1" s="1"/>
  <c r="D1470" i="1" a="1"/>
  <c r="D1470" i="1" s="1"/>
  <c r="B1470" i="1" s="1" a="1"/>
  <c r="B1470" i="1" s="1"/>
  <c r="A1470" i="1" s="1" a="1"/>
  <c r="A1470" i="1" s="1"/>
  <c r="D1468" i="1" a="1"/>
  <c r="D1468" i="1" s="1"/>
  <c r="B1468" i="1" s="1" a="1"/>
  <c r="B1468" i="1" s="1"/>
  <c r="A1468" i="1" s="1" a="1"/>
  <c r="A1468" i="1" s="1"/>
  <c r="D1466" i="1" a="1"/>
  <c r="D1466" i="1" s="1"/>
  <c r="B1466" i="1" s="1" a="1"/>
  <c r="B1466" i="1" s="1"/>
  <c r="A1466" i="1" s="1" a="1"/>
  <c r="A1466" i="1" s="1"/>
  <c r="D1464" i="1" a="1"/>
  <c r="D1464" i="1" s="1"/>
  <c r="B1464" i="1" s="1" a="1"/>
  <c r="B1464" i="1" s="1"/>
  <c r="A1464" i="1" s="1" a="1"/>
  <c r="A1464" i="1" s="1"/>
  <c r="D1462" i="1" a="1"/>
  <c r="D1462" i="1" s="1"/>
  <c r="B1462" i="1" s="1" a="1"/>
  <c r="B1462" i="1" s="1"/>
  <c r="A1462" i="1" s="1" a="1"/>
  <c r="A1462" i="1" s="1"/>
  <c r="D1460" i="1" a="1"/>
  <c r="D1460" i="1" s="1"/>
  <c r="B1460" i="1" s="1" a="1"/>
  <c r="B1460" i="1" s="1"/>
  <c r="A1460" i="1" s="1" a="1"/>
  <c r="A1460" i="1" s="1"/>
  <c r="D1458" i="1" a="1"/>
  <c r="D1458" i="1" s="1"/>
  <c r="B1458" i="1" s="1" a="1"/>
  <c r="B1458" i="1" s="1"/>
  <c r="A1458" i="1" s="1" a="1"/>
  <c r="A1458" i="1" s="1"/>
  <c r="D1456" i="1" a="1"/>
  <c r="D1456" i="1" s="1"/>
  <c r="B1456" i="1" s="1" a="1"/>
  <c r="B1456" i="1" s="1"/>
  <c r="A1456" i="1" s="1" a="1"/>
  <c r="A1456" i="1" s="1"/>
  <c r="D1454" i="1" a="1"/>
  <c r="D1454" i="1" s="1"/>
  <c r="B1454" i="1" s="1" a="1"/>
  <c r="B1454" i="1" s="1"/>
  <c r="A1454" i="1" s="1" a="1"/>
  <c r="A1454" i="1" s="1"/>
  <c r="D1452" i="1" a="1"/>
  <c r="D1452" i="1" s="1"/>
  <c r="B1452" i="1" s="1" a="1"/>
  <c r="B1452" i="1" s="1"/>
  <c r="A1452" i="1" s="1" a="1"/>
  <c r="A1452" i="1" s="1"/>
  <c r="D1450" i="1" a="1"/>
  <c r="D1450" i="1" s="1"/>
  <c r="B1450" i="1" s="1" a="1"/>
  <c r="B1450" i="1" s="1"/>
  <c r="A1450" i="1" s="1" a="1"/>
  <c r="A1450" i="1" s="1"/>
  <c r="D1448" i="1" a="1"/>
  <c r="D1448" i="1" s="1"/>
  <c r="B1448" i="1" s="1" a="1"/>
  <c r="B1448" i="1" s="1"/>
  <c r="A1448" i="1" s="1" a="1"/>
  <c r="A1448" i="1" s="1"/>
  <c r="D1446" i="1" a="1"/>
  <c r="D1446" i="1" s="1"/>
  <c r="B1446" i="1" s="1" a="1"/>
  <c r="B1446" i="1" s="1"/>
  <c r="A1446" i="1" s="1" a="1"/>
  <c r="A1446" i="1" s="1"/>
  <c r="D1444" i="1" a="1"/>
  <c r="D1444" i="1" s="1"/>
  <c r="B1444" i="1" s="1" a="1"/>
  <c r="B1444" i="1" s="1"/>
  <c r="A1444" i="1" s="1" a="1"/>
  <c r="A1444" i="1" s="1"/>
  <c r="D1442" i="1" a="1"/>
  <c r="D1442" i="1" s="1"/>
  <c r="B1442" i="1" s="1" a="1"/>
  <c r="B1442" i="1" s="1"/>
  <c r="A1442" i="1" s="1" a="1"/>
  <c r="A1442" i="1" s="1"/>
  <c r="D1440" i="1" a="1"/>
  <c r="D1440" i="1" s="1"/>
  <c r="B1440" i="1" s="1" a="1"/>
  <c r="B1440" i="1" s="1"/>
  <c r="A1440" i="1" s="1" a="1"/>
  <c r="A1440" i="1" s="1"/>
  <c r="D1438" i="1" a="1"/>
  <c r="D1438" i="1" s="1"/>
  <c r="B1438" i="1" s="1" a="1"/>
  <c r="B1438" i="1" s="1"/>
  <c r="A1438" i="1" s="1" a="1"/>
  <c r="A1438" i="1" s="1"/>
  <c r="D1436" i="1" a="1"/>
  <c r="D1436" i="1" s="1"/>
  <c r="B1436" i="1" s="1" a="1"/>
  <c r="B1436" i="1" s="1"/>
  <c r="A1436" i="1" s="1" a="1"/>
  <c r="A1436" i="1" s="1"/>
  <c r="D1434" i="1" a="1"/>
  <c r="D1434" i="1" s="1"/>
  <c r="B1434" i="1" s="1" a="1"/>
  <c r="B1434" i="1" s="1"/>
  <c r="A1434" i="1" s="1" a="1"/>
  <c r="A1434" i="1" s="1"/>
  <c r="D1432" i="1" a="1"/>
  <c r="D1432" i="1" s="1"/>
  <c r="B1432" i="1" s="1" a="1"/>
  <c r="B1432" i="1" s="1"/>
  <c r="A1432" i="1" s="1" a="1"/>
  <c r="A1432" i="1" s="1"/>
  <c r="D1430" i="1" a="1"/>
  <c r="D1430" i="1" s="1"/>
  <c r="B1430" i="1" s="1" a="1"/>
  <c r="B1430" i="1" s="1"/>
  <c r="A1430" i="1" s="1" a="1"/>
  <c r="A1430" i="1" s="1"/>
  <c r="D1428" i="1" a="1"/>
  <c r="D1428" i="1" s="1"/>
  <c r="B1428" i="1" s="1" a="1"/>
  <c r="B1428" i="1" s="1"/>
  <c r="A1428" i="1" s="1" a="1"/>
  <c r="A1428" i="1" s="1"/>
  <c r="D1426" i="1" a="1"/>
  <c r="D1426" i="1" s="1"/>
  <c r="B1426" i="1" s="1" a="1"/>
  <c r="B1426" i="1" s="1"/>
  <c r="A1426" i="1" s="1" a="1"/>
  <c r="A1426" i="1" s="1"/>
  <c r="D1424" i="1" a="1"/>
  <c r="D1424" i="1" s="1"/>
  <c r="B1424" i="1" s="1" a="1"/>
  <c r="B1424" i="1" s="1"/>
  <c r="A1424" i="1" s="1" a="1"/>
  <c r="A1424" i="1" s="1"/>
  <c r="D1422" i="1" a="1"/>
  <c r="D1422" i="1" s="1"/>
  <c r="B1422" i="1" s="1" a="1"/>
  <c r="B1422" i="1" s="1"/>
  <c r="A1422" i="1" s="1" a="1"/>
  <c r="A1422" i="1" s="1"/>
  <c r="D1420" i="1" a="1"/>
  <c r="D1420" i="1" s="1"/>
  <c r="B1420" i="1" s="1" a="1"/>
  <c r="B1420" i="1" s="1"/>
  <c r="A1420" i="1" s="1" a="1"/>
  <c r="A1420" i="1" s="1"/>
  <c r="D1418" i="1" a="1"/>
  <c r="D1418" i="1" s="1"/>
  <c r="B1418" i="1" s="1" a="1"/>
  <c r="B1418" i="1" s="1"/>
  <c r="A1418" i="1" s="1" a="1"/>
  <c r="A1418" i="1" s="1"/>
  <c r="D1416" i="1" a="1"/>
  <c r="D1416" i="1" s="1"/>
  <c r="B1416" i="1" s="1" a="1"/>
  <c r="B1416" i="1" s="1"/>
  <c r="A1416" i="1" s="1" a="1"/>
  <c r="A1416" i="1" s="1"/>
  <c r="D1414" i="1" a="1"/>
  <c r="D1414" i="1" s="1"/>
  <c r="B1414" i="1" s="1" a="1"/>
  <c r="B1414" i="1" s="1"/>
  <c r="A1414" i="1" s="1" a="1"/>
  <c r="A1414" i="1" s="1"/>
  <c r="D1412" i="1" a="1"/>
  <c r="D1412" i="1" s="1"/>
  <c r="B1412" i="1" s="1" a="1"/>
  <c r="B1412" i="1" s="1"/>
  <c r="A1412" i="1" s="1" a="1"/>
  <c r="A1412" i="1" s="1"/>
  <c r="D1410" i="1" a="1"/>
  <c r="D1410" i="1" s="1"/>
  <c r="B1410" i="1" s="1" a="1"/>
  <c r="B1410" i="1" s="1"/>
  <c r="A1410" i="1" s="1" a="1"/>
  <c r="A1410" i="1" s="1"/>
  <c r="D1408" i="1" a="1"/>
  <c r="D1408" i="1" s="1"/>
  <c r="B1408" i="1" s="1" a="1"/>
  <c r="B1408" i="1" s="1"/>
  <c r="A1408" i="1" s="1" a="1"/>
  <c r="A1408" i="1" s="1"/>
  <c r="D1406" i="1" a="1"/>
  <c r="D1406" i="1" s="1"/>
  <c r="B1406" i="1" s="1" a="1"/>
  <c r="B1406" i="1" s="1"/>
  <c r="A1406" i="1" s="1" a="1"/>
  <c r="A1406" i="1" s="1"/>
  <c r="D1404" i="1" a="1"/>
  <c r="D1404" i="1" s="1"/>
  <c r="B1404" i="1" s="1" a="1"/>
  <c r="B1404" i="1" s="1"/>
  <c r="A1404" i="1" s="1" a="1"/>
  <c r="A1404" i="1" s="1"/>
  <c r="D1402" i="1" a="1"/>
  <c r="D1402" i="1" s="1"/>
  <c r="B1402" i="1" s="1" a="1"/>
  <c r="B1402" i="1" s="1"/>
  <c r="A1402" i="1" s="1" a="1"/>
  <c r="A1402" i="1" s="1"/>
  <c r="D1400" i="1" a="1"/>
  <c r="D1400" i="1" s="1"/>
  <c r="B1400" i="1" s="1" a="1"/>
  <c r="B1400" i="1" s="1"/>
  <c r="A1400" i="1" s="1" a="1"/>
  <c r="A1400" i="1" s="1"/>
  <c r="D1398" i="1" a="1"/>
  <c r="D1398" i="1" s="1"/>
  <c r="B1398" i="1" s="1" a="1"/>
  <c r="B1398" i="1" s="1"/>
  <c r="A1398" i="1" s="1" a="1"/>
  <c r="A1398" i="1" s="1"/>
  <c r="D1396" i="1" a="1"/>
  <c r="D1396" i="1" s="1"/>
  <c r="B1396" i="1" s="1" a="1"/>
  <c r="B1396" i="1" s="1"/>
  <c r="A1396" i="1" s="1" a="1"/>
  <c r="A1396" i="1" s="1"/>
  <c r="D1394" i="1" a="1"/>
  <c r="D1394" i="1" s="1"/>
  <c r="B1394" i="1" s="1" a="1"/>
  <c r="B1394" i="1" s="1"/>
  <c r="A1394" i="1" s="1" a="1"/>
  <c r="A1394" i="1" s="1"/>
  <c r="D1392" i="1" a="1"/>
  <c r="D1392" i="1" s="1"/>
  <c r="B1392" i="1" s="1" a="1"/>
  <c r="B1392" i="1" s="1"/>
  <c r="A1392" i="1" s="1" a="1"/>
  <c r="A1392" i="1" s="1"/>
  <c r="D1390" i="1" a="1"/>
  <c r="D1390" i="1" s="1"/>
  <c r="B1390" i="1" s="1" a="1"/>
  <c r="B1390" i="1" s="1"/>
  <c r="A1390" i="1" s="1" a="1"/>
  <c r="A1390" i="1" s="1"/>
  <c r="D1388" i="1" a="1"/>
  <c r="D1388" i="1" s="1"/>
  <c r="B1388" i="1" s="1" a="1"/>
  <c r="B1388" i="1" s="1"/>
  <c r="A1388" i="1" s="1" a="1"/>
  <c r="A1388" i="1" s="1"/>
  <c r="D1387" i="1" a="1"/>
  <c r="D1387" i="1" s="1"/>
  <c r="B1387" i="1" s="1" a="1"/>
  <c r="B1387" i="1" s="1"/>
  <c r="A1387" i="1" s="1" a="1"/>
  <c r="A1387" i="1" s="1"/>
  <c r="D1386" i="1" a="1"/>
  <c r="D1386" i="1" s="1"/>
  <c r="B1386" i="1" s="1" a="1"/>
  <c r="B1386" i="1" s="1"/>
  <c r="A1386" i="1" s="1" a="1"/>
  <c r="A1386" i="1" s="1"/>
  <c r="D1385" i="1" a="1"/>
  <c r="D1385" i="1" s="1"/>
  <c r="B1385" i="1" s="1" a="1"/>
  <c r="B1385" i="1" s="1"/>
  <c r="A1385" i="1" s="1" a="1"/>
  <c r="A1385" i="1" s="1"/>
  <c r="D1384" i="1" a="1"/>
  <c r="D1384" i="1" s="1"/>
  <c r="B1384" i="1" s="1" a="1"/>
  <c r="B1384" i="1" s="1"/>
  <c r="A1384" i="1" s="1" a="1"/>
  <c r="A1384" i="1" s="1"/>
  <c r="D1383" i="1" a="1"/>
  <c r="D1383" i="1" s="1"/>
  <c r="B1383" i="1" s="1" a="1"/>
  <c r="B1383" i="1" s="1"/>
  <c r="A1383" i="1" s="1" a="1"/>
  <c r="A1383" i="1" s="1"/>
  <c r="D1382" i="1" a="1"/>
  <c r="D1382" i="1" s="1"/>
  <c r="B1382" i="1" s="1" a="1"/>
  <c r="B1382" i="1" s="1"/>
  <c r="A1382" i="1" s="1" a="1"/>
  <c r="A1382" i="1" s="1"/>
  <c r="D1381" i="1" a="1"/>
  <c r="D1381" i="1" s="1"/>
  <c r="B1381" i="1" s="1" a="1"/>
  <c r="B1381" i="1" s="1"/>
  <c r="A1381" i="1" s="1" a="1"/>
  <c r="A1381" i="1" s="1"/>
  <c r="D1380" i="1" a="1"/>
  <c r="D1380" i="1" s="1"/>
  <c r="B1380" i="1" s="1" a="1"/>
  <c r="B1380" i="1" s="1"/>
  <c r="A1380" i="1" s="1" a="1"/>
  <c r="A1380" i="1" s="1"/>
  <c r="D1379" i="1" a="1"/>
  <c r="D1379" i="1" s="1"/>
  <c r="B1379" i="1" s="1" a="1"/>
  <c r="B1379" i="1" s="1"/>
  <c r="A1379" i="1" s="1" a="1"/>
  <c r="A1379" i="1" s="1"/>
  <c r="D1378" i="1" a="1"/>
  <c r="D1378" i="1" s="1"/>
  <c r="B1378" i="1" s="1" a="1"/>
  <c r="B1378" i="1" s="1"/>
  <c r="A1378" i="1" s="1" a="1"/>
  <c r="A1378" i="1" s="1"/>
  <c r="D1377" i="1" a="1"/>
  <c r="D1377" i="1" s="1"/>
  <c r="B1377" i="1" s="1" a="1"/>
  <c r="B1377" i="1" s="1"/>
  <c r="A1377" i="1" s="1" a="1"/>
  <c r="A1377" i="1" s="1"/>
  <c r="D1376" i="1" a="1"/>
  <c r="D1376" i="1" s="1"/>
  <c r="B1376" i="1" s="1" a="1"/>
  <c r="B1376" i="1" s="1"/>
  <c r="A1376" i="1" s="1" a="1"/>
  <c r="A1376" i="1" s="1"/>
  <c r="D1375" i="1" a="1"/>
  <c r="D1375" i="1" s="1"/>
  <c r="B1375" i="1" s="1" a="1"/>
  <c r="B1375" i="1" s="1"/>
  <c r="A1375" i="1" s="1" a="1"/>
  <c r="A1375" i="1" s="1"/>
  <c r="D1374" i="1" a="1"/>
  <c r="D1374" i="1" s="1"/>
  <c r="B1374" i="1" s="1" a="1"/>
  <c r="B1374" i="1" s="1"/>
  <c r="A1374" i="1" s="1" a="1"/>
  <c r="A1374" i="1" s="1"/>
  <c r="D1373" i="1" a="1"/>
  <c r="D1373" i="1" s="1"/>
  <c r="B1373" i="1" s="1" a="1"/>
  <c r="B1373" i="1" s="1"/>
  <c r="A1373" i="1" s="1" a="1"/>
  <c r="A1373" i="1" s="1"/>
  <c r="D1372" i="1" a="1"/>
  <c r="D1372" i="1" s="1"/>
  <c r="B1372" i="1" s="1" a="1"/>
  <c r="B1372" i="1" s="1"/>
  <c r="A1372" i="1" s="1" a="1"/>
  <c r="A1372" i="1" s="1"/>
  <c r="D1371" i="1" a="1"/>
  <c r="D1371" i="1" s="1"/>
  <c r="B1371" i="1" s="1" a="1"/>
  <c r="B1371" i="1" s="1"/>
  <c r="A1371" i="1" s="1" a="1"/>
  <c r="A1371" i="1" s="1"/>
  <c r="D1370" i="1" a="1"/>
  <c r="D1370" i="1" s="1"/>
  <c r="B1370" i="1" s="1" a="1"/>
  <c r="B1370" i="1" s="1"/>
  <c r="A1370" i="1" s="1" a="1"/>
  <c r="A1370" i="1" s="1"/>
  <c r="D1369" i="1" a="1"/>
  <c r="D1369" i="1" s="1"/>
  <c r="B1369" i="1" s="1" a="1"/>
  <c r="B1369" i="1" s="1"/>
  <c r="A1369" i="1" s="1" a="1"/>
  <c r="A1369" i="1" s="1"/>
  <c r="D1368" i="1" a="1"/>
  <c r="D1368" i="1" s="1"/>
  <c r="B1368" i="1" s="1" a="1"/>
  <c r="B1368" i="1" s="1"/>
  <c r="A1368" i="1" s="1" a="1"/>
  <c r="A1368" i="1" s="1"/>
  <c r="D1367" i="1" a="1"/>
  <c r="D1367" i="1" s="1"/>
  <c r="B1367" i="1" s="1" a="1"/>
  <c r="B1367" i="1" s="1"/>
  <c r="A1367" i="1" s="1" a="1"/>
  <c r="A1367" i="1" s="1"/>
  <c r="D1366" i="1" a="1"/>
  <c r="D1366" i="1" s="1"/>
  <c r="B1366" i="1" s="1" a="1"/>
  <c r="B1366" i="1" s="1"/>
  <c r="A1366" i="1" s="1" a="1"/>
  <c r="A1366" i="1" s="1"/>
  <c r="D1365" i="1" a="1"/>
  <c r="D1365" i="1" s="1"/>
  <c r="B1365" i="1" s="1" a="1"/>
  <c r="B1365" i="1" s="1"/>
  <c r="A1365" i="1" s="1" a="1"/>
  <c r="A1365" i="1" s="1"/>
  <c r="D1364" i="1" a="1"/>
  <c r="D1364" i="1" s="1"/>
  <c r="B1364" i="1" s="1" a="1"/>
  <c r="B1364" i="1" s="1"/>
  <c r="A1364" i="1" s="1" a="1"/>
  <c r="A1364" i="1" s="1"/>
  <c r="D1363" i="1" a="1"/>
  <c r="D1363" i="1" s="1"/>
  <c r="B1363" i="1" s="1" a="1"/>
  <c r="B1363" i="1" s="1"/>
  <c r="A1363" i="1" s="1" a="1"/>
  <c r="A1363" i="1" s="1"/>
  <c r="D1362" i="1" a="1"/>
  <c r="D1362" i="1" s="1"/>
  <c r="B1362" i="1" s="1" a="1"/>
  <c r="B1362" i="1" s="1"/>
  <c r="A1362" i="1" s="1" a="1"/>
  <c r="A1362" i="1" s="1"/>
  <c r="D1361" i="1" a="1"/>
  <c r="D1361" i="1" s="1"/>
  <c r="B1361" i="1" s="1" a="1"/>
  <c r="B1361" i="1" s="1"/>
  <c r="A1361" i="1" s="1" a="1"/>
  <c r="A1361" i="1" s="1"/>
  <c r="D1360" i="1" a="1"/>
  <c r="D1360" i="1" s="1"/>
  <c r="B1360" i="1" s="1" a="1"/>
  <c r="B1360" i="1" s="1"/>
  <c r="A1360" i="1" s="1" a="1"/>
  <c r="A1360" i="1" s="1"/>
  <c r="D1359" i="1" a="1"/>
  <c r="D1359" i="1" s="1"/>
  <c r="B1359" i="1" s="1" a="1"/>
  <c r="B1359" i="1" s="1"/>
  <c r="A1359" i="1" s="1" a="1"/>
  <c r="A1359" i="1" s="1"/>
  <c r="D1358" i="1" a="1"/>
  <c r="D1358" i="1" s="1"/>
  <c r="B1358" i="1" s="1" a="1"/>
  <c r="B1358" i="1" s="1"/>
  <c r="A1358" i="1" s="1" a="1"/>
  <c r="A1358" i="1" s="1"/>
  <c r="D1356" i="1" a="1"/>
  <c r="D1356" i="1" s="1"/>
  <c r="B1356" i="1" a="1"/>
  <c r="B1356" i="1" s="1"/>
  <c r="A1356" i="1" s="1" a="1"/>
  <c r="A1356" i="1" s="1"/>
  <c r="D1354" i="1" a="1"/>
  <c r="D1354" i="1" s="1"/>
  <c r="B1354" i="1" a="1"/>
  <c r="B1354" i="1" s="1"/>
  <c r="A1354" i="1" s="1" a="1"/>
  <c r="A1354" i="1" s="1"/>
  <c r="D1352" i="1" a="1"/>
  <c r="D1352" i="1" s="1"/>
  <c r="B1352" i="1" a="1"/>
  <c r="B1352" i="1" s="1"/>
  <c r="A1352" i="1" s="1" a="1"/>
  <c r="A1352" i="1" s="1"/>
  <c r="D1350" i="1" a="1"/>
  <c r="D1350" i="1" s="1"/>
  <c r="B1350" i="1" a="1"/>
  <c r="B1350" i="1" s="1"/>
  <c r="A1350" i="1" s="1" a="1"/>
  <c r="A1350" i="1" s="1"/>
  <c r="D1348" i="1" a="1"/>
  <c r="D1348" i="1" s="1"/>
  <c r="B1348" i="1" a="1"/>
  <c r="B1348" i="1" s="1"/>
  <c r="A1348" i="1" s="1" a="1"/>
  <c r="A1348" i="1" s="1"/>
  <c r="D1346" i="1" a="1"/>
  <c r="D1346" i="1" s="1"/>
  <c r="B1346" i="1" a="1"/>
  <c r="B1346" i="1" s="1"/>
  <c r="A1346" i="1" s="1" a="1"/>
  <c r="A1346" i="1" s="1"/>
  <c r="D1344" i="1" a="1"/>
  <c r="D1344" i="1" s="1"/>
  <c r="B1344" i="1" a="1"/>
  <c r="B1344" i="1" s="1"/>
  <c r="A1344" i="1" s="1" a="1"/>
  <c r="A1344" i="1" s="1"/>
  <c r="D1342" i="1" a="1"/>
  <c r="D1342" i="1" s="1"/>
  <c r="B1342" i="1" a="1"/>
  <c r="B1342" i="1" s="1"/>
  <c r="A1342" i="1" s="1" a="1"/>
  <c r="A1342" i="1" s="1"/>
  <c r="D1340" i="1" a="1"/>
  <c r="D1340" i="1" s="1"/>
  <c r="B1340" i="1" a="1"/>
  <c r="B1340" i="1" s="1"/>
  <c r="A1340" i="1" s="1" a="1"/>
  <c r="A1340" i="1" s="1"/>
  <c r="D1338" i="1" a="1"/>
  <c r="D1338" i="1" s="1"/>
  <c r="B1338" i="1" a="1"/>
  <c r="B1338" i="1" s="1"/>
  <c r="A1338" i="1" s="1" a="1"/>
  <c r="A1338" i="1" s="1"/>
  <c r="D1336" i="1" a="1"/>
  <c r="D1336" i="1" s="1"/>
  <c r="B1336" i="1" a="1"/>
  <c r="B1336" i="1" s="1"/>
  <c r="A1336" i="1" s="1" a="1"/>
  <c r="A1336" i="1" s="1"/>
  <c r="D1334" i="1" a="1"/>
  <c r="D1334" i="1" s="1"/>
  <c r="B1334" i="1" a="1"/>
  <c r="B1334" i="1" s="1"/>
  <c r="A1334" i="1" s="1" a="1"/>
  <c r="A1334" i="1" s="1"/>
  <c r="D1332" i="1" a="1"/>
  <c r="D1332" i="1" s="1"/>
  <c r="B1332" i="1" a="1"/>
  <c r="B1332" i="1" s="1"/>
  <c r="A1332" i="1" s="1" a="1"/>
  <c r="A1332" i="1" s="1"/>
  <c r="D1330" i="1" a="1"/>
  <c r="D1330" i="1" s="1"/>
  <c r="B1330" i="1" a="1"/>
  <c r="B1330" i="1" s="1"/>
  <c r="A1330" i="1" s="1" a="1"/>
  <c r="A1330" i="1" s="1"/>
  <c r="D1328" i="1" a="1"/>
  <c r="D1328" i="1" s="1"/>
  <c r="B1328" i="1" a="1"/>
  <c r="B1328" i="1" s="1"/>
  <c r="A1328" i="1" s="1" a="1"/>
  <c r="A1328" i="1" s="1"/>
  <c r="D1326" i="1" a="1"/>
  <c r="D1326" i="1" s="1"/>
  <c r="B1326" i="1" a="1"/>
  <c r="B1326" i="1" s="1"/>
  <c r="A1326" i="1" s="1" a="1"/>
  <c r="A1326" i="1" s="1"/>
  <c r="D1324" i="1" a="1"/>
  <c r="D1324" i="1" s="1"/>
  <c r="B1324" i="1" a="1"/>
  <c r="B1324" i="1" s="1"/>
  <c r="A1324" i="1" s="1" a="1"/>
  <c r="A1324" i="1" s="1"/>
  <c r="D1322" i="1" a="1"/>
  <c r="D1322" i="1" s="1"/>
  <c r="B1322" i="1" a="1"/>
  <c r="B1322" i="1" s="1"/>
  <c r="A1322" i="1" s="1" a="1"/>
  <c r="A1322" i="1" s="1"/>
  <c r="D1320" i="1" a="1"/>
  <c r="D1320" i="1" s="1"/>
  <c r="B1320" i="1" a="1"/>
  <c r="B1320" i="1" s="1"/>
  <c r="A1320" i="1" s="1" a="1"/>
  <c r="A1320" i="1" s="1"/>
  <c r="D1318" i="1" a="1"/>
  <c r="D1318" i="1" s="1"/>
  <c r="B1318" i="1" a="1"/>
  <c r="B1318" i="1" s="1"/>
  <c r="A1318" i="1" s="1" a="1"/>
  <c r="A1318" i="1" s="1"/>
  <c r="D1316" i="1" a="1"/>
  <c r="D1316" i="1" s="1"/>
  <c r="B1316" i="1" a="1"/>
  <c r="B1316" i="1" s="1"/>
  <c r="A1316" i="1" s="1" a="1"/>
  <c r="A1316" i="1" s="1"/>
  <c r="D1314" i="1" a="1"/>
  <c r="D1314" i="1" s="1"/>
  <c r="B1314" i="1" a="1"/>
  <c r="B1314" i="1" s="1"/>
  <c r="A1314" i="1" s="1" a="1"/>
  <c r="A1314" i="1" s="1"/>
  <c r="D1312" i="1" a="1"/>
  <c r="D1312" i="1" s="1"/>
  <c r="B1312" i="1" a="1"/>
  <c r="B1312" i="1" s="1"/>
  <c r="A1312" i="1" s="1" a="1"/>
  <c r="A1312" i="1" s="1"/>
  <c r="D1310" i="1" a="1"/>
  <c r="D1310" i="1" s="1"/>
  <c r="B1310" i="1" a="1"/>
  <c r="B1310" i="1" s="1"/>
  <c r="A1310" i="1" s="1" a="1"/>
  <c r="A1310" i="1" s="1"/>
  <c r="D1308" i="1" a="1"/>
  <c r="D1308" i="1" s="1"/>
  <c r="B1308" i="1" a="1"/>
  <c r="B1308" i="1" s="1"/>
  <c r="A1308" i="1" s="1" a="1"/>
  <c r="A1308" i="1" s="1"/>
  <c r="D1306" i="1" a="1"/>
  <c r="D1306" i="1" s="1"/>
  <c r="B1306" i="1" a="1"/>
  <c r="B1306" i="1" s="1"/>
  <c r="A1306" i="1" s="1" a="1"/>
  <c r="A1306" i="1" s="1"/>
  <c r="D1304" i="1" a="1"/>
  <c r="D1304" i="1" s="1"/>
  <c r="B1304" i="1" a="1"/>
  <c r="B1304" i="1" s="1"/>
  <c r="A1304" i="1" s="1" a="1"/>
  <c r="A1304" i="1" s="1"/>
  <c r="D1302" i="1" a="1"/>
  <c r="D1302" i="1" s="1"/>
  <c r="B1302" i="1" a="1"/>
  <c r="B1302" i="1" s="1"/>
  <c r="A1302" i="1" s="1" a="1"/>
  <c r="A1302" i="1" s="1"/>
  <c r="D1300" i="1" a="1"/>
  <c r="D1300" i="1" s="1"/>
  <c r="B1300" i="1" a="1"/>
  <c r="B1300" i="1" s="1"/>
  <c r="A1300" i="1" s="1" a="1"/>
  <c r="A1300" i="1" s="1"/>
  <c r="D1298" i="1" a="1"/>
  <c r="D1298" i="1" s="1"/>
  <c r="B1298" i="1" a="1"/>
  <c r="B1298" i="1" s="1"/>
  <c r="A1298" i="1" s="1" a="1"/>
  <c r="A1298" i="1" s="1"/>
  <c r="D1296" i="1" a="1"/>
  <c r="D1296" i="1" s="1"/>
  <c r="B1296" i="1" a="1"/>
  <c r="B1296" i="1" s="1"/>
  <c r="A1296" i="1" s="1" a="1"/>
  <c r="A1296" i="1" s="1"/>
  <c r="D1294" i="1" a="1"/>
  <c r="D1294" i="1" s="1"/>
  <c r="B1294" i="1" a="1"/>
  <c r="B1294" i="1" s="1"/>
  <c r="A1294" i="1" s="1" a="1"/>
  <c r="A1294" i="1" s="1"/>
  <c r="D1292" i="1" a="1"/>
  <c r="D1292" i="1" s="1"/>
  <c r="B1292" i="1" a="1"/>
  <c r="B1292" i="1" s="1"/>
  <c r="A1292" i="1" s="1" a="1"/>
  <c r="A1292" i="1" s="1"/>
  <c r="D1290" i="1" a="1"/>
  <c r="D1290" i="1" s="1"/>
  <c r="B1290" i="1" a="1"/>
  <c r="B1290" i="1" s="1"/>
  <c r="A1290" i="1" s="1" a="1"/>
  <c r="A1290" i="1" s="1"/>
  <c r="D1288" i="1" a="1"/>
  <c r="D1288" i="1" s="1"/>
  <c r="B1288" i="1" a="1"/>
  <c r="B1288" i="1" s="1"/>
  <c r="A1288" i="1" s="1" a="1"/>
  <c r="A1288" i="1" s="1"/>
  <c r="D1286" i="1" a="1"/>
  <c r="D1286" i="1" s="1"/>
  <c r="B1286" i="1" a="1"/>
  <c r="B1286" i="1" s="1"/>
  <c r="A1286" i="1" s="1" a="1"/>
  <c r="A1286" i="1" s="1"/>
  <c r="D1284" i="1" a="1"/>
  <c r="D1284" i="1" s="1"/>
  <c r="B1284" i="1" s="1" a="1"/>
  <c r="B1284" i="1" s="1"/>
  <c r="A1284" i="1" s="1" a="1"/>
  <c r="A1284" i="1" s="1"/>
  <c r="D1282" i="1" a="1"/>
  <c r="D1282" i="1" s="1"/>
  <c r="B1282" i="1" s="1" a="1"/>
  <c r="B1282" i="1" s="1"/>
  <c r="A1282" i="1" s="1" a="1"/>
  <c r="A1282" i="1" s="1"/>
  <c r="D1280" i="1" a="1"/>
  <c r="D1280" i="1" s="1"/>
  <c r="B1280" i="1" s="1" a="1"/>
  <c r="B1280" i="1" s="1"/>
  <c r="A1280" i="1" s="1" a="1"/>
  <c r="A1280" i="1" s="1"/>
  <c r="D1278" i="1" a="1"/>
  <c r="D1278" i="1" s="1"/>
  <c r="B1278" i="1" s="1" a="1"/>
  <c r="B1278" i="1" s="1"/>
  <c r="A1278" i="1" s="1" a="1"/>
  <c r="A1278" i="1" s="1"/>
  <c r="D1276" i="1" a="1"/>
  <c r="D1276" i="1" s="1"/>
  <c r="B1276" i="1" s="1" a="1"/>
  <c r="B1276" i="1" s="1"/>
  <c r="A1276" i="1" s="1" a="1"/>
  <c r="A1276" i="1" s="1"/>
  <c r="D1283" i="1" a="1"/>
  <c r="D1283" i="1" s="1"/>
  <c r="B1283" i="1" s="1" a="1"/>
  <c r="B1283" i="1" s="1"/>
  <c r="A1283" i="1" s="1" a="1"/>
  <c r="A1283" i="1" s="1"/>
  <c r="D1281" i="1" a="1"/>
  <c r="D1281" i="1" s="1"/>
  <c r="B1281" i="1" s="1" a="1"/>
  <c r="B1281" i="1" s="1"/>
  <c r="A1281" i="1" s="1" a="1"/>
  <c r="A1281" i="1" s="1"/>
  <c r="D1279" i="1" a="1"/>
  <c r="D1279" i="1" s="1"/>
  <c r="B1279" i="1" s="1" a="1"/>
  <c r="B1279" i="1" s="1"/>
  <c r="A1279" i="1" s="1" a="1"/>
  <c r="A1279" i="1" s="1"/>
  <c r="D1277" i="1" a="1"/>
  <c r="D1277" i="1" s="1"/>
  <c r="B1277" i="1" s="1" a="1"/>
  <c r="B1277" i="1" s="1"/>
  <c r="A1277" i="1" s="1" a="1"/>
  <c r="A1277" i="1" s="1"/>
  <c r="D1275" i="1" a="1"/>
  <c r="D1275" i="1" s="1"/>
  <c r="B1275" i="1" s="1" a="1"/>
  <c r="B1275" i="1" s="1"/>
  <c r="A1275" i="1" s="1" a="1"/>
  <c r="A1275" i="1" s="1"/>
  <c r="D1274" i="1" a="1"/>
  <c r="D1274" i="1" s="1"/>
  <c r="B1274" i="1" s="1" a="1"/>
  <c r="B1274" i="1" s="1"/>
  <c r="A1274" i="1" s="1" a="1"/>
  <c r="A1274" i="1" s="1"/>
  <c r="D1273" i="1" a="1"/>
  <c r="D1273" i="1" s="1"/>
  <c r="B1273" i="1" s="1" a="1"/>
  <c r="B1273" i="1" s="1"/>
  <c r="A1273" i="1" s="1" a="1"/>
  <c r="A1273" i="1" s="1"/>
  <c r="D1272" i="1" a="1"/>
  <c r="D1272" i="1" s="1"/>
  <c r="B1272" i="1" s="1" a="1"/>
  <c r="B1272" i="1" s="1"/>
  <c r="A1272" i="1" s="1" a="1"/>
  <c r="A1272" i="1" s="1"/>
  <c r="D1271" i="1" a="1"/>
  <c r="D1271" i="1" s="1"/>
  <c r="B1271" i="1" s="1" a="1"/>
  <c r="B1271" i="1" s="1"/>
  <c r="A1271" i="1" s="1" a="1"/>
  <c r="A1271" i="1" s="1"/>
  <c r="D1270" i="1" a="1"/>
  <c r="D1270" i="1" s="1"/>
  <c r="B1270" i="1" s="1" a="1"/>
  <c r="B1270" i="1" s="1"/>
  <c r="A1270" i="1" s="1" a="1"/>
  <c r="A1270" i="1" s="1"/>
  <c r="D1269" i="1" a="1"/>
  <c r="D1269" i="1" s="1"/>
  <c r="B1269" i="1" s="1" a="1"/>
  <c r="B1269" i="1" s="1"/>
  <c r="A1269" i="1" s="1" a="1"/>
  <c r="A1269" i="1" s="1"/>
  <c r="D1268" i="1" a="1"/>
  <c r="D1268" i="1" s="1"/>
  <c r="B1268" i="1" s="1" a="1"/>
  <c r="B1268" i="1" s="1"/>
  <c r="A1268" i="1" s="1" a="1"/>
  <c r="A1268" i="1" s="1"/>
  <c r="D1267" i="1" a="1"/>
  <c r="D1267" i="1" s="1"/>
  <c r="B1267" i="1" s="1" a="1"/>
  <c r="B1267" i="1" s="1"/>
  <c r="A1267" i="1" s="1" a="1"/>
  <c r="A1267" i="1" s="1"/>
  <c r="D1266" i="1" a="1"/>
  <c r="D1266" i="1" s="1"/>
  <c r="B1266" i="1" s="1" a="1"/>
  <c r="B1266" i="1" s="1"/>
  <c r="A1266" i="1" s="1" a="1"/>
  <c r="A1266" i="1" s="1"/>
  <c r="D1265" i="1" a="1"/>
  <c r="D1265" i="1" s="1"/>
  <c r="B1265" i="1" s="1" a="1"/>
  <c r="B1265" i="1" s="1"/>
  <c r="A1265" i="1" s="1" a="1"/>
  <c r="A1265" i="1" s="1"/>
  <c r="D1264" i="1" a="1"/>
  <c r="D1264" i="1" s="1"/>
  <c r="B1264" i="1" s="1" a="1"/>
  <c r="B1264" i="1" s="1"/>
  <c r="A1264" i="1" s="1" a="1"/>
  <c r="A1264" i="1" s="1"/>
  <c r="D1263" i="1" a="1"/>
  <c r="D1263" i="1" s="1"/>
  <c r="B1263" i="1" s="1" a="1"/>
  <c r="B1263" i="1" s="1"/>
  <c r="A1263" i="1" s="1" a="1"/>
  <c r="A1263" i="1" s="1"/>
  <c r="D1262" i="1" a="1"/>
  <c r="D1262" i="1" s="1"/>
  <c r="B1262" i="1" s="1" a="1"/>
  <c r="B1262" i="1" s="1"/>
  <c r="A1262" i="1" s="1" a="1"/>
  <c r="A1262" i="1" s="1"/>
  <c r="D1261" i="1" a="1"/>
  <c r="D1261" i="1" s="1"/>
  <c r="B1261" i="1" s="1" a="1"/>
  <c r="B1261" i="1" s="1"/>
  <c r="A1261" i="1" s="1" a="1"/>
  <c r="A1261" i="1" s="1"/>
  <c r="D1260" i="1" a="1"/>
  <c r="D1260" i="1" s="1"/>
  <c r="B1260" i="1" s="1" a="1"/>
  <c r="B1260" i="1" s="1"/>
  <c r="A1260" i="1" s="1" a="1"/>
  <c r="A1260" i="1" s="1"/>
  <c r="D1259" i="1" a="1"/>
  <c r="D1259" i="1" s="1"/>
  <c r="B1259" i="1" s="1" a="1"/>
  <c r="B1259" i="1" s="1"/>
  <c r="A1259" i="1" s="1" a="1"/>
  <c r="A1259" i="1" s="1"/>
  <c r="D1258" i="1" a="1"/>
  <c r="D1258" i="1" s="1"/>
  <c r="B1258" i="1" s="1" a="1"/>
  <c r="B1258" i="1" s="1"/>
  <c r="A1258" i="1" s="1" a="1"/>
  <c r="A1258" i="1" s="1"/>
  <c r="D1257" i="1" a="1"/>
  <c r="D1257" i="1" s="1"/>
  <c r="B1257" i="1" s="1" a="1"/>
  <c r="B1257" i="1" s="1"/>
  <c r="A1257" i="1" s="1" a="1"/>
  <c r="A1257" i="1" s="1"/>
  <c r="D1256" i="1" a="1"/>
  <c r="D1256" i="1" s="1"/>
  <c r="B1256" i="1" s="1" a="1"/>
  <c r="B1256" i="1" s="1"/>
  <c r="A1256" i="1" s="1" a="1"/>
  <c r="A1256" i="1" s="1"/>
  <c r="D1255" i="1" a="1"/>
  <c r="D1255" i="1" s="1"/>
  <c r="B1255" i="1" s="1" a="1"/>
  <c r="B1255" i="1" s="1"/>
  <c r="A1255" i="1" s="1" a="1"/>
  <c r="A1255" i="1" s="1"/>
  <c r="D1254" i="1" a="1"/>
  <c r="D1254" i="1" s="1"/>
  <c r="B1254" i="1" s="1" a="1"/>
  <c r="B1254" i="1" s="1"/>
  <c r="A1254" i="1" s="1" a="1"/>
  <c r="A1254" i="1" s="1"/>
  <c r="D1253" i="1" a="1"/>
  <c r="D1253" i="1" s="1"/>
  <c r="B1253" i="1" s="1" a="1"/>
  <c r="B1253" i="1" s="1"/>
  <c r="A1253" i="1" s="1" a="1"/>
  <c r="A1253" i="1" s="1"/>
  <c r="D1252" i="1" a="1"/>
  <c r="D1252" i="1" s="1"/>
  <c r="B1252" i="1" s="1" a="1"/>
  <c r="B1252" i="1" s="1"/>
  <c r="A1252" i="1" s="1" a="1"/>
  <c r="A1252" i="1" s="1"/>
  <c r="D1251" i="1" a="1"/>
  <c r="D1251" i="1" s="1"/>
  <c r="B1251" i="1" s="1" a="1"/>
  <c r="B1251" i="1" s="1"/>
  <c r="A1251" i="1" s="1" a="1"/>
  <c r="A1251" i="1" s="1"/>
  <c r="D1250" i="1" a="1"/>
  <c r="D1250" i="1" s="1"/>
  <c r="B1250" i="1" s="1" a="1"/>
  <c r="B1250" i="1" s="1"/>
  <c r="A1250" i="1" s="1" a="1"/>
  <c r="A1250" i="1" s="1"/>
  <c r="D1249" i="1" a="1"/>
  <c r="D1249" i="1" s="1"/>
  <c r="B1249" i="1" s="1" a="1"/>
  <c r="B1249" i="1" s="1"/>
  <c r="A1249" i="1" s="1" a="1"/>
  <c r="A1249" i="1" s="1"/>
  <c r="D1248" i="1" a="1"/>
  <c r="D1248" i="1" s="1"/>
  <c r="B1248" i="1" s="1" a="1"/>
  <c r="B1248" i="1" s="1"/>
  <c r="A1248" i="1" s="1" a="1"/>
  <c r="A1248" i="1" s="1"/>
  <c r="D1247" i="1" a="1"/>
  <c r="D1247" i="1" s="1"/>
  <c r="B1247" i="1" s="1" a="1"/>
  <c r="B1247" i="1" s="1"/>
  <c r="A1247" i="1" s="1" a="1"/>
  <c r="A1247" i="1" s="1"/>
  <c r="D1246" i="1" a="1"/>
  <c r="D1246" i="1" s="1"/>
  <c r="B1246" i="1" s="1" a="1"/>
  <c r="B1246" i="1" s="1"/>
  <c r="A1246" i="1" s="1" a="1"/>
  <c r="A1246" i="1" s="1"/>
  <c r="D1245" i="1" a="1"/>
  <c r="D1245" i="1" s="1"/>
  <c r="B1245" i="1" s="1" a="1"/>
  <c r="B1245" i="1" s="1"/>
  <c r="A1245" i="1" s="1" a="1"/>
  <c r="A1245" i="1" s="1"/>
  <c r="D1244" i="1" a="1"/>
  <c r="D1244" i="1" s="1"/>
  <c r="B1244" i="1" s="1" a="1"/>
  <c r="B1244" i="1" s="1"/>
  <c r="A1244" i="1" s="1" a="1"/>
  <c r="A1244" i="1" s="1"/>
  <c r="D1243" i="1" a="1"/>
  <c r="D1243" i="1" s="1"/>
  <c r="B1243" i="1" s="1" a="1"/>
  <c r="B1243" i="1" s="1"/>
  <c r="A1243" i="1" s="1" a="1"/>
  <c r="A1243" i="1" s="1"/>
  <c r="D1242" i="1" a="1"/>
  <c r="D1242" i="1" s="1"/>
  <c r="B1242" i="1" s="1" a="1"/>
  <c r="B1242" i="1" s="1"/>
  <c r="A1242" i="1" s="1" a="1"/>
  <c r="A1242" i="1" s="1"/>
  <c r="D1241" i="1" a="1"/>
  <c r="D1241" i="1" s="1"/>
  <c r="B1241" i="1" s="1" a="1"/>
  <c r="B1241" i="1" s="1"/>
  <c r="A1241" i="1" s="1" a="1"/>
  <c r="A1241" i="1" s="1"/>
  <c r="D1240" i="1" a="1"/>
  <c r="D1240" i="1" s="1"/>
  <c r="B1240" i="1" s="1" a="1"/>
  <c r="B1240" i="1" s="1"/>
  <c r="A1240" i="1" s="1" a="1"/>
  <c r="A1240" i="1" s="1"/>
  <c r="D1239" i="1" a="1"/>
  <c r="D1239" i="1" s="1"/>
  <c r="B1239" i="1" s="1" a="1"/>
  <c r="B1239" i="1" s="1"/>
  <c r="A1239" i="1" s="1" a="1"/>
  <c r="A1239" i="1" s="1"/>
  <c r="D1238" i="1" a="1"/>
  <c r="D1238" i="1" s="1"/>
  <c r="B1238" i="1" s="1" a="1"/>
  <c r="B1238" i="1" s="1"/>
  <c r="A1238" i="1" s="1" a="1"/>
  <c r="A1238" i="1" s="1"/>
  <c r="D1237" i="1" a="1"/>
  <c r="D1237" i="1" s="1"/>
  <c r="B1237" i="1" s="1" a="1"/>
  <c r="B1237" i="1" s="1"/>
  <c r="A1237" i="1" s="1" a="1"/>
  <c r="A1237" i="1" s="1"/>
  <c r="D1236" i="1" a="1"/>
  <c r="D1236" i="1" s="1"/>
  <c r="B1236" i="1" s="1" a="1"/>
  <c r="B1236" i="1" s="1"/>
  <c r="A1236" i="1" s="1" a="1"/>
  <c r="A1236" i="1" s="1"/>
  <c r="D1235" i="1" a="1"/>
  <c r="D1235" i="1" s="1"/>
  <c r="B1235" i="1" s="1" a="1"/>
  <c r="B1235" i="1" s="1"/>
  <c r="A1235" i="1" s="1" a="1"/>
  <c r="A1235" i="1" s="1"/>
  <c r="D1234" i="1" a="1"/>
  <c r="D1234" i="1" s="1"/>
  <c r="B1234" i="1" s="1" a="1"/>
  <c r="B1234" i="1" s="1"/>
  <c r="A1234" i="1" s="1" a="1"/>
  <c r="A1234" i="1" s="1"/>
  <c r="D1233" i="1" a="1"/>
  <c r="D1233" i="1" s="1"/>
  <c r="B1233" i="1" s="1" a="1"/>
  <c r="B1233" i="1" s="1"/>
  <c r="A1233" i="1" s="1" a="1"/>
  <c r="A1233" i="1" s="1"/>
  <c r="D1232" i="1" a="1"/>
  <c r="D1232" i="1" s="1"/>
  <c r="B1232" i="1" s="1" a="1"/>
  <c r="B1232" i="1" s="1"/>
  <c r="A1232" i="1" s="1" a="1"/>
  <c r="A1232" i="1" s="1"/>
  <c r="D1231" i="1" a="1"/>
  <c r="D1231" i="1" s="1"/>
  <c r="B1231" i="1" s="1" a="1"/>
  <c r="B1231" i="1" s="1"/>
  <c r="A1231" i="1" s="1" a="1"/>
  <c r="A1231" i="1" s="1"/>
  <c r="D1230" i="1" a="1"/>
  <c r="D1230" i="1" s="1"/>
  <c r="B1230" i="1" s="1" a="1"/>
  <c r="B1230" i="1" s="1"/>
  <c r="A1230" i="1" s="1" a="1"/>
  <c r="A1230" i="1" s="1"/>
  <c r="D1229" i="1" a="1"/>
  <c r="D1229" i="1" s="1"/>
  <c r="B1229" i="1" s="1" a="1"/>
  <c r="B1229" i="1" s="1"/>
  <c r="A1229" i="1" s="1" a="1"/>
  <c r="A1229" i="1" s="1"/>
  <c r="D1228" i="1" a="1"/>
  <c r="D1228" i="1" s="1"/>
  <c r="B1228" i="1" s="1" a="1"/>
  <c r="B1228" i="1" s="1"/>
  <c r="A1228" i="1" s="1" a="1"/>
  <c r="A1228" i="1" s="1"/>
  <c r="D1227" i="1" a="1"/>
  <c r="D1227" i="1" s="1"/>
  <c r="B1227" i="1" s="1" a="1"/>
  <c r="B1227" i="1" s="1"/>
  <c r="A1227" i="1" s="1" a="1"/>
  <c r="A1227" i="1" s="1"/>
  <c r="D1226" i="1" a="1"/>
  <c r="D1226" i="1" s="1"/>
  <c r="B1226" i="1" s="1" a="1"/>
  <c r="B1226" i="1" s="1"/>
  <c r="A1226" i="1" s="1" a="1"/>
  <c r="A1226" i="1" s="1"/>
  <c r="D1225" i="1" a="1"/>
  <c r="D1225" i="1" s="1"/>
  <c r="B1225" i="1" s="1" a="1"/>
  <c r="B1225" i="1" s="1"/>
  <c r="A1225" i="1" s="1" a="1"/>
  <c r="A1225" i="1" s="1"/>
  <c r="D1224" i="1" a="1"/>
  <c r="D1224" i="1" s="1"/>
  <c r="B1224" i="1" s="1" a="1"/>
  <c r="B1224" i="1" s="1"/>
  <c r="A1224" i="1" s="1" a="1"/>
  <c r="A1224" i="1" s="1"/>
  <c r="D1223" i="1" a="1"/>
  <c r="D1223" i="1" s="1"/>
  <c r="B1223" i="1" s="1" a="1"/>
  <c r="B1223" i="1" s="1"/>
  <c r="A1223" i="1" s="1" a="1"/>
  <c r="A1223" i="1" s="1"/>
  <c r="D1222" i="1" a="1"/>
  <c r="D1222" i="1" s="1"/>
  <c r="B1222" i="1" s="1" a="1"/>
  <c r="B1222" i="1" s="1"/>
  <c r="A1222" i="1" s="1" a="1"/>
  <c r="A1222" i="1" s="1"/>
  <c r="D1221" i="1" a="1"/>
  <c r="D1221" i="1" s="1"/>
  <c r="B1221" i="1" s="1" a="1"/>
  <c r="B1221" i="1" s="1"/>
  <c r="A1221" i="1" s="1" a="1"/>
  <c r="A1221" i="1" s="1"/>
  <c r="D1220" i="1" a="1"/>
  <c r="D1220" i="1" s="1"/>
  <c r="B1220" i="1" s="1" a="1"/>
  <c r="B1220" i="1" s="1"/>
  <c r="A1220" i="1" s="1" a="1"/>
  <c r="A1220" i="1" s="1"/>
  <c r="D1219" i="1" a="1"/>
  <c r="D1219" i="1" s="1"/>
  <c r="B1219" i="1" s="1" a="1"/>
  <c r="B1219" i="1" s="1"/>
  <c r="A1219" i="1" s="1" a="1"/>
  <c r="A1219" i="1" s="1"/>
  <c r="D1218" i="1" a="1"/>
  <c r="D1218" i="1" s="1"/>
  <c r="B1218" i="1" s="1" a="1"/>
  <c r="B1218" i="1" s="1"/>
  <c r="A1218" i="1" s="1" a="1"/>
  <c r="A1218" i="1" s="1"/>
  <c r="D1217" i="1" a="1"/>
  <c r="D1217" i="1" s="1"/>
  <c r="B1217" i="1" s="1" a="1"/>
  <c r="B1217" i="1" s="1"/>
  <c r="A1217" i="1" s="1" a="1"/>
  <c r="A1217" i="1" s="1"/>
  <c r="D1216" i="1" a="1"/>
  <c r="D1216" i="1" s="1"/>
  <c r="B1216" i="1" s="1" a="1"/>
  <c r="B1216" i="1" s="1"/>
  <c r="A1216" i="1" s="1" a="1"/>
  <c r="A1216" i="1" s="1"/>
  <c r="D1215" i="1" a="1"/>
  <c r="D1215" i="1" s="1"/>
  <c r="B1215" i="1" s="1" a="1"/>
  <c r="B1215" i="1" s="1"/>
  <c r="A1215" i="1" s="1" a="1"/>
  <c r="A1215" i="1" s="1"/>
  <c r="D1214" i="1" a="1"/>
  <c r="D1214" i="1" s="1"/>
  <c r="B1214" i="1" s="1" a="1"/>
  <c r="B1214" i="1" s="1"/>
  <c r="A1214" i="1" s="1" a="1"/>
  <c r="A1214" i="1" s="1"/>
  <c r="D1213" i="1" a="1"/>
  <c r="D1213" i="1" s="1"/>
  <c r="B1213" i="1" s="1" a="1"/>
  <c r="B1213" i="1" s="1"/>
  <c r="A1213" i="1" s="1" a="1"/>
  <c r="A1213" i="1" s="1"/>
  <c r="D1212" i="1" a="1"/>
  <c r="D1212" i="1" s="1"/>
  <c r="B1212" i="1" s="1" a="1"/>
  <c r="B1212" i="1" s="1"/>
  <c r="A1212" i="1" s="1" a="1"/>
  <c r="A1212" i="1" s="1"/>
  <c r="D1211" i="1" a="1"/>
  <c r="D1211" i="1" s="1"/>
  <c r="B1211" i="1" s="1" a="1"/>
  <c r="B1211" i="1" s="1"/>
  <c r="A1211" i="1" s="1" a="1"/>
  <c r="A1211" i="1" s="1"/>
  <c r="D1210" i="1" a="1"/>
  <c r="D1210" i="1" s="1"/>
  <c r="B1210" i="1" s="1" a="1"/>
  <c r="B1210" i="1" s="1"/>
  <c r="A1210" i="1" s="1" a="1"/>
  <c r="A1210" i="1" s="1"/>
  <c r="D1209" i="1" a="1"/>
  <c r="D1209" i="1" s="1"/>
  <c r="B1209" i="1" s="1" a="1"/>
  <c r="B1209" i="1" s="1"/>
  <c r="A1209" i="1" s="1" a="1"/>
  <c r="A1209" i="1" s="1"/>
  <c r="D1208" i="1" a="1"/>
  <c r="D1208" i="1" s="1"/>
  <c r="B1208" i="1" s="1" a="1"/>
  <c r="B1208" i="1" s="1"/>
  <c r="A1208" i="1" s="1" a="1"/>
  <c r="A1208" i="1" s="1"/>
  <c r="D1207" i="1" a="1"/>
  <c r="D1207" i="1" s="1"/>
  <c r="B1207" i="1" s="1" a="1"/>
  <c r="B1207" i="1" s="1"/>
  <c r="A1207" i="1" s="1" a="1"/>
  <c r="A1207" i="1" s="1"/>
  <c r="D1206" i="1" a="1"/>
  <c r="D1206" i="1" s="1"/>
  <c r="B1206" i="1" s="1" a="1"/>
  <c r="B1206" i="1" s="1"/>
  <c r="A1206" i="1" s="1" a="1"/>
  <c r="A1206" i="1" s="1"/>
  <c r="D1205" i="1" a="1"/>
  <c r="D1205" i="1" s="1"/>
  <c r="B1205" i="1" s="1" a="1"/>
  <c r="B1205" i="1" s="1"/>
  <c r="A1205" i="1" s="1" a="1"/>
  <c r="A1205" i="1" s="1"/>
  <c r="D1204" i="1" a="1"/>
  <c r="D1204" i="1" s="1"/>
  <c r="B1204" i="1" s="1" a="1"/>
  <c r="B1204" i="1" s="1"/>
  <c r="A1204" i="1" s="1" a="1"/>
  <c r="A1204" i="1" s="1"/>
  <c r="D1203" i="1" a="1"/>
  <c r="D1203" i="1" s="1"/>
  <c r="B1203" i="1" s="1" a="1"/>
  <c r="B1203" i="1" s="1"/>
  <c r="A1203" i="1" s="1" a="1"/>
  <c r="A1203" i="1" s="1"/>
  <c r="D1202" i="1" a="1"/>
  <c r="D1202" i="1" s="1"/>
  <c r="B1202" i="1" s="1" a="1"/>
  <c r="B1202" i="1" s="1"/>
  <c r="A1202" i="1" s="1" a="1"/>
  <c r="A1202" i="1" s="1"/>
  <c r="D1201" i="1" a="1"/>
  <c r="D1201" i="1" s="1"/>
  <c r="B1201" i="1" s="1" a="1"/>
  <c r="B1201" i="1" s="1"/>
  <c r="A1201" i="1" s="1" a="1"/>
  <c r="A1201" i="1" s="1"/>
  <c r="D1200" i="1" a="1"/>
  <c r="D1200" i="1" s="1"/>
  <c r="B1200" i="1" s="1" a="1"/>
  <c r="B1200" i="1" s="1"/>
  <c r="A1200" i="1" s="1" a="1"/>
  <c r="A1200" i="1" s="1"/>
  <c r="D1199" i="1" a="1"/>
  <c r="D1199" i="1" s="1"/>
  <c r="B1199" i="1" s="1" a="1"/>
  <c r="B1199" i="1" s="1"/>
  <c r="A1199" i="1" s="1" a="1"/>
  <c r="A1199" i="1" s="1"/>
  <c r="D1198" i="1" a="1"/>
  <c r="D1198" i="1" s="1"/>
  <c r="B1198" i="1" s="1" a="1"/>
  <c r="B1198" i="1" s="1"/>
  <c r="A1198" i="1" s="1" a="1"/>
  <c r="A1198" i="1" s="1"/>
  <c r="D1197" i="1" a="1"/>
  <c r="D1197" i="1" s="1"/>
  <c r="B1197" i="1" s="1" a="1"/>
  <c r="B1197" i="1" s="1"/>
  <c r="A1197" i="1" s="1" a="1"/>
  <c r="A1197" i="1" s="1"/>
  <c r="D1196" i="1" a="1"/>
  <c r="D1196" i="1" s="1"/>
  <c r="B1196" i="1" s="1" a="1"/>
  <c r="B1196" i="1" s="1"/>
  <c r="A1196" i="1" s="1" a="1"/>
  <c r="A1196" i="1" s="1"/>
  <c r="D1195" i="1" a="1"/>
  <c r="D1195" i="1" s="1"/>
  <c r="B1195" i="1" s="1" a="1"/>
  <c r="B1195" i="1" s="1"/>
  <c r="A1195" i="1" s="1" a="1"/>
  <c r="A1195" i="1" s="1"/>
  <c r="D1194" i="1" a="1"/>
  <c r="D1194" i="1" s="1"/>
  <c r="B1194" i="1" s="1" a="1"/>
  <c r="B1194" i="1" s="1"/>
  <c r="A1194" i="1" s="1" a="1"/>
  <c r="A1194" i="1" s="1"/>
  <c r="D1193" i="1" a="1"/>
  <c r="D1193" i="1" s="1"/>
  <c r="B1193" i="1" s="1" a="1"/>
  <c r="B1193" i="1" s="1"/>
  <c r="A1193" i="1" s="1" a="1"/>
  <c r="A1193" i="1" s="1"/>
  <c r="D1192" i="1" a="1"/>
  <c r="D1192" i="1" s="1"/>
  <c r="B1192" i="1" s="1" a="1"/>
  <c r="B1192" i="1" s="1"/>
  <c r="A1192" i="1" s="1" a="1"/>
  <c r="A1192" i="1" s="1"/>
  <c r="D1191" i="1" a="1"/>
  <c r="D1191" i="1" s="1"/>
  <c r="B1191" i="1" s="1" a="1"/>
  <c r="B1191" i="1" s="1"/>
  <c r="A1191" i="1" s="1" a="1"/>
  <c r="A1191" i="1" s="1"/>
  <c r="D1190" i="1" a="1"/>
  <c r="D1190" i="1" s="1"/>
  <c r="B1190" i="1" s="1" a="1"/>
  <c r="B1190" i="1" s="1"/>
  <c r="A1190" i="1" s="1" a="1"/>
  <c r="A1190" i="1" s="1"/>
  <c r="D1189" i="1" a="1"/>
  <c r="D1189" i="1" s="1"/>
  <c r="B1189" i="1" s="1" a="1"/>
  <c r="B1189" i="1" s="1"/>
  <c r="A1189" i="1" s="1" a="1"/>
  <c r="A1189" i="1" s="1"/>
  <c r="D1188" i="1" a="1"/>
  <c r="D1188" i="1" s="1"/>
  <c r="B1188" i="1" s="1" a="1"/>
  <c r="B1188" i="1" s="1"/>
  <c r="A1188" i="1" s="1" a="1"/>
  <c r="A1188" i="1" s="1"/>
  <c r="D1187" i="1" a="1"/>
  <c r="D1187" i="1" s="1"/>
  <c r="B1187" i="1" s="1" a="1"/>
  <c r="B1187" i="1" s="1"/>
  <c r="A1187" i="1" s="1" a="1"/>
  <c r="A1187" i="1" s="1"/>
  <c r="D1186" i="1" a="1"/>
  <c r="D1186" i="1" s="1"/>
  <c r="B1186" i="1" s="1" a="1"/>
  <c r="B1186" i="1" s="1"/>
  <c r="A1186" i="1" s="1" a="1"/>
  <c r="A1186" i="1" s="1"/>
  <c r="D1185" i="1" a="1"/>
  <c r="D1185" i="1" s="1"/>
  <c r="B1185" i="1" s="1" a="1"/>
  <c r="B1185" i="1" s="1"/>
  <c r="A1185" i="1" s="1" a="1"/>
  <c r="A1185" i="1" s="1"/>
  <c r="D1184" i="1" a="1"/>
  <c r="D1184" i="1" s="1"/>
  <c r="B1184" i="1" s="1" a="1"/>
  <c r="B1184" i="1" s="1"/>
  <c r="A1184" i="1" s="1" a="1"/>
  <c r="A1184" i="1" s="1"/>
  <c r="D1183" i="1" a="1"/>
  <c r="D1183" i="1" s="1"/>
  <c r="B1183" i="1" s="1" a="1"/>
  <c r="B1183" i="1" s="1"/>
  <c r="A1183" i="1" s="1" a="1"/>
  <c r="A1183" i="1" s="1"/>
  <c r="D1182" i="1" a="1"/>
  <c r="D1182" i="1" s="1"/>
  <c r="B1182" i="1" s="1" a="1"/>
  <c r="B1182" i="1" s="1"/>
  <c r="A1182" i="1" s="1" a="1"/>
  <c r="A1182" i="1" s="1"/>
  <c r="D1181" i="1" a="1"/>
  <c r="D1181" i="1" s="1"/>
  <c r="B1181" i="1" s="1" a="1"/>
  <c r="B1181" i="1" s="1"/>
  <c r="A1181" i="1" s="1" a="1"/>
  <c r="A1181" i="1" s="1"/>
  <c r="D1180" i="1" a="1"/>
  <c r="D1180" i="1" s="1"/>
  <c r="B1180" i="1" s="1" a="1"/>
  <c r="B1180" i="1" s="1"/>
  <c r="A1180" i="1" s="1" a="1"/>
  <c r="A1180" i="1" s="1"/>
  <c r="D1179" i="1" a="1"/>
  <c r="D1179" i="1" s="1"/>
  <c r="B1179" i="1" s="1" a="1"/>
  <c r="B1179" i="1" s="1"/>
  <c r="A1179" i="1" s="1" a="1"/>
  <c r="A1179" i="1" s="1"/>
  <c r="D1177" i="1" a="1"/>
  <c r="D1177" i="1" s="1"/>
  <c r="B1177" i="1" s="1" a="1"/>
  <c r="B1177" i="1" s="1"/>
  <c r="A1177" i="1" s="1" a="1"/>
  <c r="A1177" i="1" s="1"/>
  <c r="D1175" i="1" a="1"/>
  <c r="D1175" i="1" s="1"/>
  <c r="B1175" i="1" s="1" a="1"/>
  <c r="B1175" i="1" s="1"/>
  <c r="A1175" i="1" s="1" a="1"/>
  <c r="A1175" i="1" s="1"/>
  <c r="D1173" i="1" a="1"/>
  <c r="D1173" i="1" s="1"/>
  <c r="B1173" i="1" s="1" a="1"/>
  <c r="B1173" i="1" s="1"/>
  <c r="A1173" i="1" s="1" a="1"/>
  <c r="A1173" i="1" s="1"/>
  <c r="D1171" i="1" a="1"/>
  <c r="D1171" i="1" s="1"/>
  <c r="B1171" i="1" s="1" a="1"/>
  <c r="B1171" i="1" s="1"/>
  <c r="A1171" i="1" s="1" a="1"/>
  <c r="A1171" i="1" s="1"/>
  <c r="D1169" i="1" a="1"/>
  <c r="D1169" i="1" s="1"/>
  <c r="B1169" i="1" s="1" a="1"/>
  <c r="B1169" i="1" s="1"/>
  <c r="A1169" i="1" s="1" a="1"/>
  <c r="A1169" i="1" s="1"/>
  <c r="D1167" i="1" a="1"/>
  <c r="D1167" i="1" s="1"/>
  <c r="B1167" i="1" s="1" a="1"/>
  <c r="B1167" i="1" s="1"/>
  <c r="A1167" i="1" s="1" a="1"/>
  <c r="A1167" i="1" s="1"/>
  <c r="D1165" i="1" a="1"/>
  <c r="D1165" i="1" s="1"/>
  <c r="B1165" i="1" s="1" a="1"/>
  <c r="B1165" i="1" s="1"/>
  <c r="A1165" i="1" s="1" a="1"/>
  <c r="A1165" i="1" s="1"/>
  <c r="D1163" i="1" a="1"/>
  <c r="D1163" i="1" s="1"/>
  <c r="B1163" i="1" s="1" a="1"/>
  <c r="B1163" i="1" s="1"/>
  <c r="A1163" i="1" s="1" a="1"/>
  <c r="A1163" i="1" s="1"/>
  <c r="D1161" i="1" a="1"/>
  <c r="D1161" i="1" s="1"/>
  <c r="B1161" i="1" s="1" a="1"/>
  <c r="B1161" i="1" s="1"/>
  <c r="A1161" i="1" s="1" a="1"/>
  <c r="A1161" i="1" s="1"/>
  <c r="D1159" i="1" a="1"/>
  <c r="D1159" i="1" s="1"/>
  <c r="B1159" i="1" s="1" a="1"/>
  <c r="B1159" i="1" s="1"/>
  <c r="A1159" i="1" s="1" a="1"/>
  <c r="A1159" i="1" s="1"/>
  <c r="D1157" i="1" a="1"/>
  <c r="D1157" i="1" s="1"/>
  <c r="B1157" i="1" s="1" a="1"/>
  <c r="B1157" i="1" s="1"/>
  <c r="A1157" i="1" s="1" a="1"/>
  <c r="A1157" i="1" s="1"/>
  <c r="D1155" i="1" a="1"/>
  <c r="D1155" i="1" s="1"/>
  <c r="B1155" i="1" s="1" a="1"/>
  <c r="B1155" i="1" s="1"/>
  <c r="A1155" i="1" s="1" a="1"/>
  <c r="A1155" i="1" s="1"/>
  <c r="D1153" i="1" a="1"/>
  <c r="D1153" i="1" s="1"/>
  <c r="B1153" i="1" s="1" a="1"/>
  <c r="B1153" i="1" s="1"/>
  <c r="A1153" i="1" s="1" a="1"/>
  <c r="A1153" i="1" s="1"/>
  <c r="D1151" i="1" a="1"/>
  <c r="D1151" i="1" s="1"/>
  <c r="B1151" i="1" s="1" a="1"/>
  <c r="B1151" i="1" s="1"/>
  <c r="A1151" i="1" s="1" a="1"/>
  <c r="A1151" i="1" s="1"/>
  <c r="D1149" i="1" a="1"/>
  <c r="D1149" i="1" s="1"/>
  <c r="B1149" i="1" s="1" a="1"/>
  <c r="B1149" i="1" s="1"/>
  <c r="A1149" i="1" s="1" a="1"/>
  <c r="A1149" i="1" s="1"/>
  <c r="D1147" i="1" a="1"/>
  <c r="D1147" i="1" s="1"/>
  <c r="B1147" i="1" s="1" a="1"/>
  <c r="B1147" i="1" s="1"/>
  <c r="A1147" i="1" s="1" a="1"/>
  <c r="A1147" i="1" s="1"/>
  <c r="D1145" i="1" a="1"/>
  <c r="D1145" i="1" s="1"/>
  <c r="B1145" i="1" s="1" a="1"/>
  <c r="B1145" i="1" s="1"/>
  <c r="A1145" i="1" s="1" a="1"/>
  <c r="A1145" i="1" s="1"/>
  <c r="D1143" i="1" a="1"/>
  <c r="D1143" i="1" s="1"/>
  <c r="B1143" i="1" s="1" a="1"/>
  <c r="B1143" i="1" s="1"/>
  <c r="A1143" i="1" s="1" a="1"/>
  <c r="A1143" i="1" s="1"/>
  <c r="D1141" i="1" a="1"/>
  <c r="D1141" i="1" s="1"/>
  <c r="B1141" i="1" s="1" a="1"/>
  <c r="B1141" i="1" s="1"/>
  <c r="A1141" i="1" s="1" a="1"/>
  <c r="A1141" i="1" s="1"/>
  <c r="D1139" i="1" a="1"/>
  <c r="D1139" i="1" s="1"/>
  <c r="B1139" i="1" s="1" a="1"/>
  <c r="B1139" i="1" s="1"/>
  <c r="A1139" i="1" s="1" a="1"/>
  <c r="A1139" i="1" s="1"/>
  <c r="D1137" i="1" a="1"/>
  <c r="D1137" i="1" s="1"/>
  <c r="B1137" i="1" s="1" a="1"/>
  <c r="B1137" i="1" s="1"/>
  <c r="A1137" i="1" s="1" a="1"/>
  <c r="A1137" i="1" s="1"/>
  <c r="D1135" i="1" a="1"/>
  <c r="D1135" i="1" s="1"/>
  <c r="B1135" i="1" s="1" a="1"/>
  <c r="B1135" i="1" s="1"/>
  <c r="A1135" i="1" s="1" a="1"/>
  <c r="A1135" i="1" s="1"/>
  <c r="D1133" i="1" a="1"/>
  <c r="D1133" i="1" s="1"/>
  <c r="B1133" i="1" s="1" a="1"/>
  <c r="B1133" i="1" s="1"/>
  <c r="A1133" i="1" s="1" a="1"/>
  <c r="A1133" i="1" s="1"/>
  <c r="D1131" i="1" a="1"/>
  <c r="D1131" i="1" s="1"/>
  <c r="B1131" i="1" s="1" a="1"/>
  <c r="B1131" i="1" s="1"/>
  <c r="A1131" i="1" s="1" a="1"/>
  <c r="A1131" i="1" s="1"/>
  <c r="D1129" i="1" a="1"/>
  <c r="D1129" i="1" s="1"/>
  <c r="B1129" i="1" s="1" a="1"/>
  <c r="B1129" i="1" s="1"/>
  <c r="A1129" i="1" s="1" a="1"/>
  <c r="A1129" i="1" s="1"/>
  <c r="D1127" i="1" a="1"/>
  <c r="D1127" i="1" s="1"/>
  <c r="B1127" i="1" s="1" a="1"/>
  <c r="B1127" i="1" s="1"/>
  <c r="A1127" i="1" s="1" a="1"/>
  <c r="A1127" i="1" s="1"/>
  <c r="D1125" i="1" a="1"/>
  <c r="D1125" i="1" s="1"/>
  <c r="B1125" i="1" s="1" a="1"/>
  <c r="B1125" i="1" s="1"/>
  <c r="A1125" i="1" s="1" a="1"/>
  <c r="A1125" i="1" s="1"/>
  <c r="D1123" i="1" a="1"/>
  <c r="D1123" i="1" s="1"/>
  <c r="B1123" i="1" s="1" a="1"/>
  <c r="B1123" i="1" s="1"/>
  <c r="A1123" i="1" s="1" a="1"/>
  <c r="A1123" i="1" s="1"/>
  <c r="D1121" i="1" a="1"/>
  <c r="D1121" i="1" s="1"/>
  <c r="B1121" i="1" s="1" a="1"/>
  <c r="B1121" i="1" s="1"/>
  <c r="A1121" i="1" s="1" a="1"/>
  <c r="A1121" i="1" s="1"/>
  <c r="D1119" i="1" a="1"/>
  <c r="D1119" i="1" s="1"/>
  <c r="B1119" i="1" s="1" a="1"/>
  <c r="B1119" i="1" s="1"/>
  <c r="A1119" i="1" s="1" a="1"/>
  <c r="A1119" i="1" s="1"/>
  <c r="D1117" i="1" a="1"/>
  <c r="D1117" i="1" s="1"/>
  <c r="B1117" i="1" s="1" a="1"/>
  <c r="B1117" i="1" s="1"/>
  <c r="A1117" i="1" s="1" a="1"/>
  <c r="A1117" i="1" s="1"/>
  <c r="D1115" i="1" a="1"/>
  <c r="D1115" i="1" s="1"/>
  <c r="B1115" i="1" s="1" a="1"/>
  <c r="B1115" i="1" s="1"/>
  <c r="A1115" i="1" s="1" a="1"/>
  <c r="A1115" i="1" s="1"/>
  <c r="D1113" i="1" a="1"/>
  <c r="D1113" i="1" s="1"/>
  <c r="B1113" i="1" s="1" a="1"/>
  <c r="B1113" i="1" s="1"/>
  <c r="A1113" i="1" s="1" a="1"/>
  <c r="A1113" i="1" s="1"/>
  <c r="D1111" i="1" a="1"/>
  <c r="D1111" i="1" s="1"/>
  <c r="B1111" i="1" s="1" a="1"/>
  <c r="B1111" i="1" s="1"/>
  <c r="A1111" i="1" s="1" a="1"/>
  <c r="A1111" i="1" s="1"/>
  <c r="D1109" i="1" a="1"/>
  <c r="D1109" i="1" s="1"/>
  <c r="B1109" i="1" s="1" a="1"/>
  <c r="B1109" i="1" s="1"/>
  <c r="A1109" i="1" s="1" a="1"/>
  <c r="A1109" i="1" s="1"/>
  <c r="D1107" i="1" a="1"/>
  <c r="D1107" i="1" s="1"/>
  <c r="B1107" i="1" s="1" a="1"/>
  <c r="B1107" i="1" s="1"/>
  <c r="A1107" i="1" s="1" a="1"/>
  <c r="A1107" i="1" s="1"/>
  <c r="D1105" i="1" a="1"/>
  <c r="D1105" i="1" s="1"/>
  <c r="B1105" i="1" s="1" a="1"/>
  <c r="B1105" i="1" s="1"/>
  <c r="A1105" i="1" s="1" a="1"/>
  <c r="A1105" i="1" s="1"/>
  <c r="D1103" i="1" a="1"/>
  <c r="D1103" i="1" s="1"/>
  <c r="B1103" i="1" s="1" a="1"/>
  <c r="B1103" i="1" s="1"/>
  <c r="A1103" i="1" s="1" a="1"/>
  <c r="A1103" i="1" s="1"/>
  <c r="D1101" i="1" a="1"/>
  <c r="D1101" i="1" s="1"/>
  <c r="B1101" i="1" s="1" a="1"/>
  <c r="B1101" i="1" s="1"/>
  <c r="A1101" i="1" s="1" a="1"/>
  <c r="A1101" i="1" s="1"/>
  <c r="D1099" i="1" a="1"/>
  <c r="D1099" i="1" s="1"/>
  <c r="B1099" i="1" s="1" a="1"/>
  <c r="B1099" i="1" s="1"/>
  <c r="A1099" i="1" s="1" a="1"/>
  <c r="A1099" i="1" s="1"/>
  <c r="D1097" i="1" a="1"/>
  <c r="D1097" i="1" s="1"/>
  <c r="B1097" i="1" s="1" a="1"/>
  <c r="B1097" i="1" s="1"/>
  <c r="A1097" i="1" s="1" a="1"/>
  <c r="A1097" i="1" s="1"/>
  <c r="D1095" i="1" a="1"/>
  <c r="D1095" i="1" s="1"/>
  <c r="B1095" i="1" s="1" a="1"/>
  <c r="B1095" i="1" s="1"/>
  <c r="A1095" i="1" s="1" a="1"/>
  <c r="A1095" i="1" s="1"/>
  <c r="D1093" i="1" a="1"/>
  <c r="D1093" i="1" s="1"/>
  <c r="B1093" i="1" s="1" a="1"/>
  <c r="B1093" i="1" s="1"/>
  <c r="A1093" i="1" s="1" a="1"/>
  <c r="A1093" i="1" s="1"/>
  <c r="D1091" i="1" a="1"/>
  <c r="D1091" i="1" s="1"/>
  <c r="B1091" i="1" s="1" a="1"/>
  <c r="B1091" i="1" s="1"/>
  <c r="A1091" i="1" s="1" a="1"/>
  <c r="A1091" i="1" s="1"/>
  <c r="D1089" i="1" a="1"/>
  <c r="D1089" i="1" s="1"/>
  <c r="B1089" i="1" s="1" a="1"/>
  <c r="B1089" i="1" s="1"/>
  <c r="A1089" i="1" s="1" a="1"/>
  <c r="A1089" i="1" s="1"/>
  <c r="D1087" i="1" a="1"/>
  <c r="D1087" i="1" s="1"/>
  <c r="B1087" i="1" s="1" a="1"/>
  <c r="B1087" i="1" s="1"/>
  <c r="A1087" i="1" s="1" a="1"/>
  <c r="A1087" i="1" s="1"/>
  <c r="D1085" i="1" a="1"/>
  <c r="D1085" i="1" s="1"/>
  <c r="B1085" i="1" s="1" a="1"/>
  <c r="B1085" i="1" s="1"/>
  <c r="A1085" i="1" s="1" a="1"/>
  <c r="A1085" i="1" s="1"/>
  <c r="D1083" i="1" a="1"/>
  <c r="D1083" i="1" s="1"/>
  <c r="B1083" i="1" s="1" a="1"/>
  <c r="B1083" i="1" s="1"/>
  <c r="A1083" i="1" s="1" a="1"/>
  <c r="A1083" i="1" s="1"/>
  <c r="D1081" i="1" a="1"/>
  <c r="D1081" i="1" s="1"/>
  <c r="B1081" i="1" s="1" a="1"/>
  <c r="B1081" i="1" s="1"/>
  <c r="A1081" i="1" s="1" a="1"/>
  <c r="A1081" i="1" s="1"/>
  <c r="D1079" i="1" a="1"/>
  <c r="D1079" i="1" s="1"/>
  <c r="B1079" i="1" s="1" a="1"/>
  <c r="B1079" i="1" s="1"/>
  <c r="A1079" i="1" s="1" a="1"/>
  <c r="A1079" i="1" s="1"/>
  <c r="D1077" i="1" a="1"/>
  <c r="D1077" i="1" s="1"/>
  <c r="B1077" i="1" s="1" a="1"/>
  <c r="B1077" i="1" s="1"/>
  <c r="A1077" i="1" s="1" a="1"/>
  <c r="A1077" i="1" s="1"/>
  <c r="D1075" i="1" a="1"/>
  <c r="D1075" i="1" s="1"/>
  <c r="B1075" i="1" s="1" a="1"/>
  <c r="B1075" i="1" s="1"/>
  <c r="A1075" i="1" s="1" a="1"/>
  <c r="A1075" i="1" s="1"/>
  <c r="D1073" i="1" a="1"/>
  <c r="D1073" i="1" s="1"/>
  <c r="B1073" i="1" s="1" a="1"/>
  <c r="B1073" i="1" s="1"/>
  <c r="A1073" i="1" s="1" a="1"/>
  <c r="A1073" i="1" s="1"/>
  <c r="D1071" i="1" a="1"/>
  <c r="D1071" i="1" s="1"/>
  <c r="B1071" i="1" s="1" a="1"/>
  <c r="B1071" i="1" s="1"/>
  <c r="A1071" i="1" s="1" a="1"/>
  <c r="A1071" i="1" s="1"/>
  <c r="D1069" i="1" a="1"/>
  <c r="D1069" i="1" s="1"/>
  <c r="B1069" i="1" s="1" a="1"/>
  <c r="B1069" i="1" s="1"/>
  <c r="A1069" i="1" s="1" a="1"/>
  <c r="A1069" i="1" s="1"/>
  <c r="D1067" i="1" a="1"/>
  <c r="D1067" i="1" s="1"/>
  <c r="B1067" i="1" s="1" a="1"/>
  <c r="B1067" i="1" s="1"/>
  <c r="A1067" i="1" s="1" a="1"/>
  <c r="A1067" i="1" s="1"/>
  <c r="D1065" i="1" a="1"/>
  <c r="D1065" i="1" s="1"/>
  <c r="B1065" i="1" s="1" a="1"/>
  <c r="B1065" i="1" s="1"/>
  <c r="A1065" i="1" s="1" a="1"/>
  <c r="A1065" i="1" s="1"/>
  <c r="D1063" i="1" a="1"/>
  <c r="D1063" i="1" s="1"/>
  <c r="B1063" i="1" s="1" a="1"/>
  <c r="B1063" i="1" s="1"/>
  <c r="A1063" i="1" s="1" a="1"/>
  <c r="A1063" i="1" s="1"/>
  <c r="D1061" i="1" a="1"/>
  <c r="D1061" i="1" s="1"/>
  <c r="B1061" i="1" s="1" a="1"/>
  <c r="B1061" i="1" s="1"/>
  <c r="A1061" i="1" s="1" a="1"/>
  <c r="A1061" i="1" s="1"/>
  <c r="D1059" i="1" a="1"/>
  <c r="D1059" i="1" s="1"/>
  <c r="B1059" i="1" s="1" a="1"/>
  <c r="B1059" i="1" s="1"/>
  <c r="A1059" i="1" s="1" a="1"/>
  <c r="A1059" i="1" s="1"/>
  <c r="D1057" i="1" a="1"/>
  <c r="D1057" i="1" s="1"/>
  <c r="B1057" i="1" s="1" a="1"/>
  <c r="B1057" i="1" s="1"/>
  <c r="A1057" i="1" s="1" a="1"/>
  <c r="A1057" i="1" s="1"/>
  <c r="D1055" i="1" a="1"/>
  <c r="D1055" i="1" s="1"/>
  <c r="B1055" i="1" s="1" a="1"/>
  <c r="B1055" i="1" s="1"/>
  <c r="A1055" i="1" s="1" a="1"/>
  <c r="A1055" i="1" s="1"/>
  <c r="D1053" i="1" a="1"/>
  <c r="D1053" i="1" s="1"/>
  <c r="B1053" i="1" s="1" a="1"/>
  <c r="B1053" i="1" s="1"/>
  <c r="A1053" i="1" s="1" a="1"/>
  <c r="A1053" i="1" s="1"/>
  <c r="D1051" i="1" a="1"/>
  <c r="D1051" i="1" s="1"/>
  <c r="B1051" i="1" s="1" a="1"/>
  <c r="B1051" i="1" s="1"/>
  <c r="A1051" i="1" s="1" a="1"/>
  <c r="A1051" i="1" s="1"/>
  <c r="D1049" i="1" a="1"/>
  <c r="D1049" i="1" s="1"/>
  <c r="B1049" i="1" s="1" a="1"/>
  <c r="B1049" i="1" s="1"/>
  <c r="A1049" i="1" s="1" a="1"/>
  <c r="A1049" i="1" s="1"/>
  <c r="D1047" i="1" a="1"/>
  <c r="D1047" i="1" s="1"/>
  <c r="B1047" i="1" s="1" a="1"/>
  <c r="B1047" i="1" s="1"/>
  <c r="A1047" i="1" s="1" a="1"/>
  <c r="A1047" i="1" s="1"/>
  <c r="D1045" i="1" a="1"/>
  <c r="D1045" i="1" s="1"/>
  <c r="B1045" i="1" s="1" a="1"/>
  <c r="B1045" i="1" s="1"/>
  <c r="A1045" i="1" s="1" a="1"/>
  <c r="A1045" i="1" s="1"/>
  <c r="D1043" i="1" a="1"/>
  <c r="D1043" i="1" s="1"/>
  <c r="B1043" i="1" s="1" a="1"/>
  <c r="B1043" i="1" s="1"/>
  <c r="A1043" i="1" s="1" a="1"/>
  <c r="A1043" i="1" s="1"/>
  <c r="D1041" i="1" a="1"/>
  <c r="D1041" i="1" s="1"/>
  <c r="B1041" i="1" s="1" a="1"/>
  <c r="B1041" i="1" s="1"/>
  <c r="A1041" i="1" s="1" a="1"/>
  <c r="A1041" i="1" s="1"/>
  <c r="D1039" i="1" a="1"/>
  <c r="D1039" i="1" s="1"/>
  <c r="B1039" i="1" s="1" a="1"/>
  <c r="B1039" i="1" s="1"/>
  <c r="A1039" i="1" s="1" a="1"/>
  <c r="A1039" i="1" s="1"/>
  <c r="D1037" i="1" a="1"/>
  <c r="D1037" i="1" s="1"/>
  <c r="B1037" i="1" s="1" a="1"/>
  <c r="B1037" i="1" s="1"/>
  <c r="A1037" i="1" s="1" a="1"/>
  <c r="A1037" i="1" s="1"/>
  <c r="D1035" i="1" a="1"/>
  <c r="D1035" i="1" s="1"/>
  <c r="B1035" i="1" s="1" a="1"/>
  <c r="B1035" i="1" s="1"/>
  <c r="A1035" i="1" s="1" a="1"/>
  <c r="A1035" i="1" s="1"/>
  <c r="D1033" i="1" a="1"/>
  <c r="D1033" i="1" s="1"/>
  <c r="B1033" i="1" s="1" a="1"/>
  <c r="B1033" i="1" s="1"/>
  <c r="A1033" i="1" s="1" a="1"/>
  <c r="A1033" i="1" s="1"/>
  <c r="D1031" i="1" a="1"/>
  <c r="D1031" i="1" s="1"/>
  <c r="B1031" i="1" s="1" a="1"/>
  <c r="B1031" i="1" s="1"/>
  <c r="A1031" i="1" s="1" a="1"/>
  <c r="A1031" i="1" s="1"/>
  <c r="D1029" i="1" a="1"/>
  <c r="D1029" i="1" s="1"/>
  <c r="B1029" i="1" s="1" a="1"/>
  <c r="B1029" i="1" s="1"/>
  <c r="A1029" i="1" s="1" a="1"/>
  <c r="A1029" i="1" s="1"/>
  <c r="D1027" i="1" a="1"/>
  <c r="D1027" i="1" s="1"/>
  <c r="B1027" i="1" s="1" a="1"/>
  <c r="B1027" i="1" s="1"/>
  <c r="A1027" i="1" s="1" a="1"/>
  <c r="A1027" i="1" s="1"/>
  <c r="D1025" i="1" a="1"/>
  <c r="D1025" i="1" s="1"/>
  <c r="B1025" i="1" s="1" a="1"/>
  <c r="B1025" i="1" s="1"/>
  <c r="A1025" i="1" s="1" a="1"/>
  <c r="A1025" i="1" s="1"/>
  <c r="D1023" i="1" a="1"/>
  <c r="D1023" i="1" s="1"/>
  <c r="B1023" i="1" s="1" a="1"/>
  <c r="B1023" i="1" s="1"/>
  <c r="A1023" i="1" s="1" a="1"/>
  <c r="A1023" i="1" s="1"/>
  <c r="D1021" i="1" a="1"/>
  <c r="D1021" i="1" s="1"/>
  <c r="B1021" i="1" s="1" a="1"/>
  <c r="B1021" i="1" s="1"/>
  <c r="A1021" i="1" s="1" a="1"/>
  <c r="A1021" i="1" s="1"/>
  <c r="D1019" i="1" a="1"/>
  <c r="D1019" i="1" s="1"/>
  <c r="B1019" i="1" s="1" a="1"/>
  <c r="B1019" i="1" s="1"/>
  <c r="A1019" i="1" s="1" a="1"/>
  <c r="A1019" i="1" s="1"/>
  <c r="D1017" i="1" a="1"/>
  <c r="D1017" i="1" s="1"/>
  <c r="B1017" i="1" s="1" a="1"/>
  <c r="B1017" i="1" s="1"/>
  <c r="A1017" i="1" s="1" a="1"/>
  <c r="A1017" i="1" s="1"/>
  <c r="D1015" i="1" a="1"/>
  <c r="D1015" i="1" s="1"/>
  <c r="B1015" i="1" s="1" a="1"/>
  <c r="B1015" i="1" s="1"/>
  <c r="A1015" i="1" s="1" a="1"/>
  <c r="A1015" i="1" s="1"/>
  <c r="D1013" i="1" a="1"/>
  <c r="D1013" i="1" s="1"/>
  <c r="B1013" i="1" s="1" a="1"/>
  <c r="B1013" i="1" s="1"/>
  <c r="A1013" i="1" s="1" a="1"/>
  <c r="A1013" i="1" s="1"/>
  <c r="D1011" i="1" a="1"/>
  <c r="D1011" i="1" s="1"/>
  <c r="B1011" i="1" s="1" a="1"/>
  <c r="B1011" i="1" s="1"/>
  <c r="A1011" i="1" s="1" a="1"/>
  <c r="A1011" i="1" s="1"/>
  <c r="D1009" i="1" a="1"/>
  <c r="D1009" i="1" s="1"/>
  <c r="B1009" i="1" s="1" a="1"/>
  <c r="B1009" i="1" s="1"/>
  <c r="A1009" i="1" s="1" a="1"/>
  <c r="A1009" i="1" s="1"/>
  <c r="D1007" i="1" a="1"/>
  <c r="D1007" i="1" s="1"/>
  <c r="B1007" i="1" s="1" a="1"/>
  <c r="B1007" i="1" s="1"/>
  <c r="A1007" i="1" s="1" a="1"/>
  <c r="A1007" i="1" s="1"/>
  <c r="D1005" i="1" a="1"/>
  <c r="D1005" i="1" s="1"/>
  <c r="B1005" i="1" s="1" a="1"/>
  <c r="B1005" i="1" s="1"/>
  <c r="A1005" i="1" s="1" a="1"/>
  <c r="A1005" i="1" s="1"/>
  <c r="D1003" i="1" a="1"/>
  <c r="D1003" i="1" s="1"/>
  <c r="B1003" i="1" s="1" a="1"/>
  <c r="B1003" i="1" s="1"/>
  <c r="A1003" i="1" s="1" a="1"/>
  <c r="A1003" i="1" s="1"/>
  <c r="D1001" i="1" a="1"/>
  <c r="D1001" i="1" s="1"/>
  <c r="B1001" i="1" s="1" a="1"/>
  <c r="B1001" i="1" s="1"/>
  <c r="A1001" i="1" s="1" a="1"/>
  <c r="A1001" i="1" s="1"/>
  <c r="D999" i="1" a="1"/>
  <c r="D999" i="1" s="1"/>
  <c r="B999" i="1" s="1" a="1"/>
  <c r="B999" i="1" s="1"/>
  <c r="A999" i="1" s="1" a="1"/>
  <c r="A999" i="1" s="1"/>
  <c r="D997" i="1" a="1"/>
  <c r="D997" i="1" s="1"/>
  <c r="B997" i="1" s="1" a="1"/>
  <c r="B997" i="1" s="1"/>
  <c r="A997" i="1" s="1" a="1"/>
  <c r="A997" i="1" s="1"/>
  <c r="D995" i="1" a="1"/>
  <c r="D995" i="1" s="1"/>
  <c r="B995" i="1" s="1" a="1"/>
  <c r="B995" i="1" s="1"/>
  <c r="A995" i="1" s="1" a="1"/>
  <c r="A995" i="1" s="1"/>
  <c r="D993" i="1" a="1"/>
  <c r="D993" i="1" s="1"/>
  <c r="B993" i="1" s="1" a="1"/>
  <c r="B993" i="1" s="1"/>
  <c r="A993" i="1" s="1" a="1"/>
  <c r="A993" i="1" s="1"/>
  <c r="D991" i="1" a="1"/>
  <c r="D991" i="1" s="1"/>
  <c r="B991" i="1" s="1" a="1"/>
  <c r="B991" i="1" s="1"/>
  <c r="A991" i="1" s="1" a="1"/>
  <c r="A991" i="1" s="1"/>
  <c r="D989" i="1" a="1"/>
  <c r="D989" i="1" s="1"/>
  <c r="B989" i="1" s="1" a="1"/>
  <c r="B989" i="1" s="1"/>
  <c r="A989" i="1" s="1" a="1"/>
  <c r="A989" i="1" s="1"/>
  <c r="D987" i="1" a="1"/>
  <c r="D987" i="1" s="1"/>
  <c r="B987" i="1" s="1" a="1"/>
  <c r="B987" i="1" s="1"/>
  <c r="A987" i="1" s="1" a="1"/>
  <c r="A987" i="1" s="1"/>
  <c r="D985" i="1" a="1"/>
  <c r="D985" i="1" s="1"/>
  <c r="B985" i="1" s="1" a="1"/>
  <c r="B985" i="1" s="1"/>
  <c r="A985" i="1" s="1" a="1"/>
  <c r="A985" i="1" s="1"/>
  <c r="D983" i="1" a="1"/>
  <c r="D983" i="1" s="1"/>
  <c r="B983" i="1" s="1" a="1"/>
  <c r="B983" i="1" s="1"/>
  <c r="A983" i="1" s="1" a="1"/>
  <c r="A983" i="1" s="1"/>
  <c r="D981" i="1" a="1"/>
  <c r="D981" i="1" s="1"/>
  <c r="B981" i="1" s="1" a="1"/>
  <c r="B981" i="1" s="1"/>
  <c r="A981" i="1" s="1" a="1"/>
  <c r="A981" i="1" s="1"/>
  <c r="D979" i="1" a="1"/>
  <c r="D979" i="1" s="1"/>
  <c r="B979" i="1" s="1" a="1"/>
  <c r="B979" i="1" s="1"/>
  <c r="A979" i="1" s="1" a="1"/>
  <c r="A979" i="1" s="1"/>
  <c r="D977" i="1" a="1"/>
  <c r="D977" i="1" s="1"/>
  <c r="B977" i="1" s="1" a="1"/>
  <c r="B977" i="1" s="1"/>
  <c r="A977" i="1" s="1" a="1"/>
  <c r="A977" i="1" s="1"/>
  <c r="D975" i="1" a="1"/>
  <c r="D975" i="1" s="1"/>
  <c r="B975" i="1" s="1" a="1"/>
  <c r="B975" i="1" s="1"/>
  <c r="A975" i="1" s="1" a="1"/>
  <c r="A975" i="1" s="1"/>
  <c r="D973" i="1" a="1"/>
  <c r="D973" i="1" s="1"/>
  <c r="B973" i="1" s="1" a="1"/>
  <c r="B973" i="1" s="1"/>
  <c r="A973" i="1" s="1" a="1"/>
  <c r="A973" i="1" s="1"/>
  <c r="D971" i="1" a="1"/>
  <c r="D971" i="1" s="1"/>
  <c r="B971" i="1" s="1" a="1"/>
  <c r="B971" i="1" s="1"/>
  <c r="A971" i="1" s="1" a="1"/>
  <c r="A971" i="1" s="1"/>
  <c r="D969" i="1" a="1"/>
  <c r="D969" i="1" s="1"/>
  <c r="B969" i="1" s="1" a="1"/>
  <c r="B969" i="1" s="1"/>
  <c r="A969" i="1" s="1" a="1"/>
  <c r="A969" i="1" s="1"/>
  <c r="D967" i="1" a="1"/>
  <c r="D967" i="1" s="1"/>
  <c r="B967" i="1" s="1" a="1"/>
  <c r="B967" i="1" s="1"/>
  <c r="A967" i="1" s="1" a="1"/>
  <c r="A967" i="1" s="1"/>
  <c r="D965" i="1" a="1"/>
  <c r="D965" i="1" s="1"/>
  <c r="B965" i="1" s="1" a="1"/>
  <c r="B965" i="1" s="1"/>
  <c r="A965" i="1" s="1" a="1"/>
  <c r="A965" i="1" s="1"/>
  <c r="D963" i="1" a="1"/>
  <c r="D963" i="1" s="1"/>
  <c r="B963" i="1" s="1" a="1"/>
  <c r="B963" i="1" s="1"/>
  <c r="A963" i="1" s="1" a="1"/>
  <c r="A963" i="1" s="1"/>
  <c r="D961" i="1" a="1"/>
  <c r="D961" i="1" s="1"/>
  <c r="B961" i="1" s="1" a="1"/>
  <c r="B961" i="1" s="1"/>
  <c r="A961" i="1" s="1" a="1"/>
  <c r="A961" i="1" s="1"/>
  <c r="D959" i="1" a="1"/>
  <c r="D959" i="1" s="1"/>
  <c r="B959" i="1" s="1" a="1"/>
  <c r="B959" i="1" s="1"/>
  <c r="A959" i="1" s="1" a="1"/>
  <c r="A959" i="1" s="1"/>
  <c r="D957" i="1" a="1"/>
  <c r="D957" i="1" s="1"/>
  <c r="B957" i="1" s="1" a="1"/>
  <c r="B957" i="1" s="1"/>
  <c r="A957" i="1" s="1" a="1"/>
  <c r="A957" i="1" s="1"/>
  <c r="D955" i="1" a="1"/>
  <c r="D955" i="1" s="1"/>
  <c r="B955" i="1" s="1" a="1"/>
  <c r="B955" i="1" s="1"/>
  <c r="A955" i="1" s="1" a="1"/>
  <c r="A955" i="1" s="1"/>
  <c r="D953" i="1" a="1"/>
  <c r="D953" i="1" s="1"/>
  <c r="B953" i="1" s="1" a="1"/>
  <c r="B953" i="1" s="1"/>
  <c r="A953" i="1" s="1" a="1"/>
  <c r="A953" i="1" s="1"/>
  <c r="D951" i="1" a="1"/>
  <c r="D951" i="1" s="1"/>
  <c r="B951" i="1" s="1" a="1"/>
  <c r="B951" i="1" s="1"/>
  <c r="A951" i="1" s="1" a="1"/>
  <c r="A951" i="1" s="1"/>
  <c r="D949" i="1" a="1"/>
  <c r="D949" i="1" s="1"/>
  <c r="B949" i="1" s="1" a="1"/>
  <c r="B949" i="1" s="1"/>
  <c r="A949" i="1" s="1" a="1"/>
  <c r="A949" i="1" s="1"/>
  <c r="D947" i="1" a="1"/>
  <c r="D947" i="1" s="1"/>
  <c r="B947" i="1" s="1" a="1"/>
  <c r="B947" i="1" s="1"/>
  <c r="A947" i="1" s="1" a="1"/>
  <c r="A947" i="1" s="1"/>
  <c r="D945" i="1" a="1"/>
  <c r="D945" i="1" s="1"/>
  <c r="B945" i="1" s="1" a="1"/>
  <c r="B945" i="1" s="1"/>
  <c r="A945" i="1" s="1" a="1"/>
  <c r="A945" i="1" s="1"/>
  <c r="D943" i="1" a="1"/>
  <c r="D943" i="1" s="1"/>
  <c r="B943" i="1" s="1" a="1"/>
  <c r="B943" i="1" s="1"/>
  <c r="A943" i="1" s="1" a="1"/>
  <c r="A943" i="1" s="1"/>
  <c r="D941" i="1" a="1"/>
  <c r="D941" i="1" s="1"/>
  <c r="B941" i="1" s="1" a="1"/>
  <c r="B941" i="1" s="1"/>
  <c r="A941" i="1" s="1" a="1"/>
  <c r="A941" i="1" s="1"/>
  <c r="D939" i="1" a="1"/>
  <c r="D939" i="1" s="1"/>
  <c r="B939" i="1" s="1" a="1"/>
  <c r="B939" i="1" s="1"/>
  <c r="A939" i="1" s="1" a="1"/>
  <c r="A939" i="1" s="1"/>
  <c r="D937" i="1" a="1"/>
  <c r="D937" i="1" s="1"/>
  <c r="B937" i="1" s="1" a="1"/>
  <c r="B937" i="1" s="1"/>
  <c r="A937" i="1" s="1" a="1"/>
  <c r="A937" i="1" s="1"/>
  <c r="D935" i="1" a="1"/>
  <c r="D935" i="1" s="1"/>
  <c r="B935" i="1" s="1" a="1"/>
  <c r="B935" i="1" s="1"/>
  <c r="A935" i="1" s="1" a="1"/>
  <c r="A935" i="1" s="1"/>
  <c r="D933" i="1" a="1"/>
  <c r="D933" i="1" s="1"/>
  <c r="B933" i="1" s="1" a="1"/>
  <c r="B933" i="1" s="1"/>
  <c r="A933" i="1" s="1" a="1"/>
  <c r="A933" i="1" s="1"/>
  <c r="D931" i="1" a="1"/>
  <c r="D931" i="1" s="1"/>
  <c r="B931" i="1" s="1" a="1"/>
  <c r="B931" i="1" s="1"/>
  <c r="A931" i="1" s="1" a="1"/>
  <c r="A931" i="1" s="1"/>
  <c r="D929" i="1" a="1"/>
  <c r="D929" i="1" s="1"/>
  <c r="B929" i="1" s="1" a="1"/>
  <c r="B929" i="1" s="1"/>
  <c r="A929" i="1" s="1" a="1"/>
  <c r="A929" i="1" s="1"/>
  <c r="D927" i="1" a="1"/>
  <c r="D927" i="1" s="1"/>
  <c r="B927" i="1" s="1" a="1"/>
  <c r="B927" i="1" s="1"/>
  <c r="A927" i="1" s="1" a="1"/>
  <c r="A927" i="1" s="1"/>
  <c r="D925" i="1" a="1"/>
  <c r="D925" i="1" s="1"/>
  <c r="B925" i="1" s="1" a="1"/>
  <c r="B925" i="1" s="1"/>
  <c r="A925" i="1" s="1" a="1"/>
  <c r="A925" i="1" s="1"/>
  <c r="D923" i="1" a="1"/>
  <c r="D923" i="1" s="1"/>
  <c r="B923" i="1" s="1" a="1"/>
  <c r="B923" i="1" s="1"/>
  <c r="A923" i="1" s="1" a="1"/>
  <c r="A923" i="1" s="1"/>
  <c r="D921" i="1" a="1"/>
  <c r="D921" i="1" s="1"/>
  <c r="B921" i="1" s="1" a="1"/>
  <c r="B921" i="1" s="1"/>
  <c r="A921" i="1" s="1" a="1"/>
  <c r="A921" i="1" s="1"/>
  <c r="D919" i="1" a="1"/>
  <c r="D919" i="1" s="1"/>
  <c r="B919" i="1" s="1" a="1"/>
  <c r="B919" i="1" s="1"/>
  <c r="A919" i="1" s="1" a="1"/>
  <c r="A919" i="1" s="1"/>
  <c r="D917" i="1" a="1"/>
  <c r="D917" i="1" s="1"/>
  <c r="B917" i="1" s="1" a="1"/>
  <c r="B917" i="1" s="1"/>
  <c r="A917" i="1" s="1" a="1"/>
  <c r="A917" i="1" s="1"/>
  <c r="D915" i="1" a="1"/>
  <c r="D915" i="1" s="1"/>
  <c r="B915" i="1" s="1" a="1"/>
  <c r="B915" i="1" s="1"/>
  <c r="A915" i="1" s="1" a="1"/>
  <c r="A915" i="1" s="1"/>
  <c r="D913" i="1" a="1"/>
  <c r="D913" i="1" s="1"/>
  <c r="B913" i="1" s="1" a="1"/>
  <c r="B913" i="1" s="1"/>
  <c r="A913" i="1" s="1" a="1"/>
  <c r="A913" i="1" s="1"/>
  <c r="D911" i="1" a="1"/>
  <c r="D911" i="1" s="1"/>
  <c r="B911" i="1" s="1" a="1"/>
  <c r="B911" i="1" s="1"/>
  <c r="A911" i="1" s="1" a="1"/>
  <c r="A911" i="1" s="1"/>
  <c r="D909" i="1" a="1"/>
  <c r="D909" i="1" s="1"/>
  <c r="B909" i="1" s="1" a="1"/>
  <c r="B909" i="1" s="1"/>
  <c r="A909" i="1" s="1" a="1"/>
  <c r="A909" i="1" s="1"/>
  <c r="D907" i="1" a="1"/>
  <c r="D907" i="1" s="1"/>
  <c r="B907" i="1" s="1" a="1"/>
  <c r="B907" i="1" s="1"/>
  <c r="A907" i="1" s="1" a="1"/>
  <c r="A907" i="1" s="1"/>
  <c r="D905" i="1" a="1"/>
  <c r="D905" i="1" s="1"/>
  <c r="B905" i="1" s="1" a="1"/>
  <c r="B905" i="1" s="1"/>
  <c r="A905" i="1" s="1" a="1"/>
  <c r="A905" i="1" s="1"/>
  <c r="D903" i="1" a="1"/>
  <c r="D903" i="1" s="1"/>
  <c r="B903" i="1" s="1" a="1"/>
  <c r="B903" i="1" s="1"/>
  <c r="A903" i="1" s="1" a="1"/>
  <c r="A903" i="1" s="1"/>
  <c r="D901" i="1" a="1"/>
  <c r="D901" i="1" s="1"/>
  <c r="B901" i="1" s="1" a="1"/>
  <c r="B901" i="1" s="1"/>
  <c r="A901" i="1" s="1" a="1"/>
  <c r="A901" i="1" s="1"/>
  <c r="D899" i="1" a="1"/>
  <c r="D899" i="1" s="1"/>
  <c r="B899" i="1" s="1" a="1"/>
  <c r="B899" i="1" s="1"/>
  <c r="A899" i="1" s="1" a="1"/>
  <c r="A899" i="1" s="1"/>
  <c r="D897" i="1" a="1"/>
  <c r="D897" i="1" s="1"/>
  <c r="B897" i="1" s="1" a="1"/>
  <c r="B897" i="1" s="1"/>
  <c r="A897" i="1" s="1" a="1"/>
  <c r="A897" i="1" s="1"/>
  <c r="D895" i="1" a="1"/>
  <c r="D895" i="1" s="1"/>
  <c r="B895" i="1" s="1" a="1"/>
  <c r="B895" i="1" s="1"/>
  <c r="A895" i="1" s="1" a="1"/>
  <c r="A895" i="1" s="1"/>
  <c r="D893" i="1" a="1"/>
  <c r="D893" i="1" s="1"/>
  <c r="B893" i="1" s="1" a="1"/>
  <c r="B893" i="1" s="1"/>
  <c r="A893" i="1" s="1" a="1"/>
  <c r="A893" i="1" s="1"/>
  <c r="D891" i="1" a="1"/>
  <c r="D891" i="1" s="1"/>
  <c r="B891" i="1" s="1" a="1"/>
  <c r="B891" i="1" s="1"/>
  <c r="A891" i="1" s="1" a="1"/>
  <c r="A891" i="1" s="1"/>
  <c r="D889" i="1" a="1"/>
  <c r="D889" i="1" s="1"/>
  <c r="B889" i="1" s="1" a="1"/>
  <c r="B889" i="1" s="1"/>
  <c r="A889" i="1" s="1" a="1"/>
  <c r="A889" i="1" s="1"/>
  <c r="D887" i="1" a="1"/>
  <c r="D887" i="1" s="1"/>
  <c r="B887" i="1" s="1" a="1"/>
  <c r="B887" i="1" s="1"/>
  <c r="A887" i="1" s="1" a="1"/>
  <c r="A887" i="1" s="1"/>
  <c r="D885" i="1" a="1"/>
  <c r="D885" i="1" s="1"/>
  <c r="B885" i="1" s="1" a="1"/>
  <c r="B885" i="1" s="1"/>
  <c r="A885" i="1" s="1" a="1"/>
  <c r="A885" i="1" s="1"/>
  <c r="D883" i="1" a="1"/>
  <c r="D883" i="1" s="1"/>
  <c r="B883" i="1" s="1" a="1"/>
  <c r="B883" i="1" s="1"/>
  <c r="A883" i="1" s="1" a="1"/>
  <c r="A883" i="1" s="1"/>
  <c r="D881" i="1" a="1"/>
  <c r="D881" i="1" s="1"/>
  <c r="B881" i="1" s="1" a="1"/>
  <c r="B881" i="1" s="1"/>
  <c r="A881" i="1" s="1" a="1"/>
  <c r="A881" i="1" s="1"/>
  <c r="D879" i="1" a="1"/>
  <c r="D879" i="1" s="1"/>
  <c r="B879" i="1" s="1" a="1"/>
  <c r="B879" i="1" s="1"/>
  <c r="A879" i="1" s="1" a="1"/>
  <c r="A879" i="1" s="1"/>
  <c r="D877" i="1" a="1"/>
  <c r="D877" i="1" s="1"/>
  <c r="B877" i="1" s="1" a="1"/>
  <c r="B877" i="1" s="1"/>
  <c r="A877" i="1" s="1" a="1"/>
  <c r="A877" i="1" s="1"/>
  <c r="D875" i="1" a="1"/>
  <c r="D875" i="1" s="1"/>
  <c r="B875" i="1" s="1" a="1"/>
  <c r="B875" i="1" s="1"/>
  <c r="A875" i="1" s="1" a="1"/>
  <c r="A875" i="1" s="1"/>
  <c r="D873" i="1" a="1"/>
  <c r="D873" i="1" s="1"/>
  <c r="B873" i="1" s="1" a="1"/>
  <c r="B873" i="1" s="1"/>
  <c r="A873" i="1" s="1" a="1"/>
  <c r="A873" i="1" s="1"/>
  <c r="D871" i="1" a="1"/>
  <c r="D871" i="1" s="1"/>
  <c r="B871" i="1" s="1" a="1"/>
  <c r="B871" i="1" s="1"/>
  <c r="A871" i="1" s="1" a="1"/>
  <c r="A871" i="1" s="1"/>
  <c r="D869" i="1" a="1"/>
  <c r="D869" i="1" s="1"/>
  <c r="B869" i="1" s="1" a="1"/>
  <c r="B869" i="1" s="1"/>
  <c r="A869" i="1" s="1" a="1"/>
  <c r="A869" i="1" s="1"/>
  <c r="D867" i="1" a="1"/>
  <c r="D867" i="1" s="1"/>
  <c r="B867" i="1" s="1" a="1"/>
  <c r="B867" i="1" s="1"/>
  <c r="A867" i="1" s="1" a="1"/>
  <c r="A867" i="1" s="1"/>
  <c r="D865" i="1" a="1"/>
  <c r="D865" i="1" s="1"/>
  <c r="B865" i="1" s="1" a="1"/>
  <c r="B865" i="1" s="1"/>
  <c r="A865" i="1" s="1" a="1"/>
  <c r="A865" i="1" s="1"/>
  <c r="D863" i="1" a="1"/>
  <c r="D863" i="1" s="1"/>
  <c r="B863" i="1" s="1" a="1"/>
  <c r="B863" i="1" s="1"/>
  <c r="A863" i="1" s="1" a="1"/>
  <c r="A863" i="1" s="1"/>
  <c r="D861" i="1" a="1"/>
  <c r="D861" i="1" s="1"/>
  <c r="B861" i="1" s="1" a="1"/>
  <c r="B861" i="1" s="1"/>
  <c r="A861" i="1" s="1" a="1"/>
  <c r="A861" i="1" s="1"/>
  <c r="D859" i="1" a="1"/>
  <c r="D859" i="1" s="1"/>
  <c r="B859" i="1" s="1" a="1"/>
  <c r="B859" i="1" s="1"/>
  <c r="A859" i="1" s="1" a="1"/>
  <c r="A859" i="1" s="1"/>
  <c r="D857" i="1" a="1"/>
  <c r="D857" i="1" s="1"/>
  <c r="B857" i="1" s="1" a="1"/>
  <c r="B857" i="1" s="1"/>
  <c r="A857" i="1" s="1" a="1"/>
  <c r="A857" i="1" s="1"/>
  <c r="D855" i="1" a="1"/>
  <c r="D855" i="1" s="1"/>
  <c r="B855" i="1" s="1" a="1"/>
  <c r="B855" i="1" s="1"/>
  <c r="A855" i="1" s="1" a="1"/>
  <c r="A855" i="1" s="1"/>
  <c r="D853" i="1" a="1"/>
  <c r="D853" i="1" s="1"/>
  <c r="B853" i="1" s="1" a="1"/>
  <c r="B853" i="1" s="1"/>
  <c r="A853" i="1" s="1" a="1"/>
  <c r="A853" i="1" s="1"/>
  <c r="D851" i="1" a="1"/>
  <c r="D851" i="1" s="1"/>
  <c r="B851" i="1" s="1" a="1"/>
  <c r="B851" i="1" s="1"/>
  <c r="A851" i="1" s="1" a="1"/>
  <c r="A851" i="1" s="1"/>
  <c r="D849" i="1" a="1"/>
  <c r="D849" i="1" s="1"/>
  <c r="B849" i="1" s="1" a="1"/>
  <c r="B849" i="1" s="1"/>
  <c r="A849" i="1" s="1" a="1"/>
  <c r="A849" i="1" s="1"/>
  <c r="D847" i="1" a="1"/>
  <c r="D847" i="1" s="1"/>
  <c r="B847" i="1" s="1" a="1"/>
  <c r="B847" i="1" s="1"/>
  <c r="A847" i="1" s="1" a="1"/>
  <c r="A847" i="1" s="1"/>
  <c r="D845" i="1" a="1"/>
  <c r="D845" i="1" s="1"/>
  <c r="B845" i="1" s="1" a="1"/>
  <c r="B845" i="1" s="1"/>
  <c r="A845" i="1" s="1" a="1"/>
  <c r="A845" i="1" s="1"/>
  <c r="D843" i="1" a="1"/>
  <c r="D843" i="1" s="1"/>
  <c r="B843" i="1" s="1" a="1"/>
  <c r="B843" i="1" s="1"/>
  <c r="A843" i="1" s="1" a="1"/>
  <c r="A843" i="1" s="1"/>
  <c r="D841" i="1" a="1"/>
  <c r="D841" i="1" s="1"/>
  <c r="B841" i="1" s="1" a="1"/>
  <c r="B841" i="1" s="1"/>
  <c r="A841" i="1" s="1" a="1"/>
  <c r="A841" i="1" s="1"/>
  <c r="D839" i="1" a="1"/>
  <c r="D839" i="1" s="1"/>
  <c r="B839" i="1" s="1" a="1"/>
  <c r="B839" i="1" s="1"/>
  <c r="A839" i="1" s="1" a="1"/>
  <c r="A839" i="1" s="1"/>
  <c r="D837" i="1" a="1"/>
  <c r="D837" i="1" s="1"/>
  <c r="B837" i="1" s="1" a="1"/>
  <c r="B837" i="1" s="1"/>
  <c r="A837" i="1" s="1" a="1"/>
  <c r="A837" i="1" s="1"/>
  <c r="D835" i="1" a="1"/>
  <c r="D835" i="1" s="1"/>
  <c r="B835" i="1" s="1" a="1"/>
  <c r="B835" i="1" s="1"/>
  <c r="A835" i="1" s="1" a="1"/>
  <c r="A835" i="1" s="1"/>
  <c r="D833" i="1" a="1"/>
  <c r="D833" i="1" s="1"/>
  <c r="B833" i="1" s="1" a="1"/>
  <c r="B833" i="1" s="1"/>
  <c r="A833" i="1" s="1" a="1"/>
  <c r="A833" i="1" s="1"/>
  <c r="D831" i="1" a="1"/>
  <c r="D831" i="1" s="1"/>
  <c r="B831" i="1" s="1" a="1"/>
  <c r="B831" i="1" s="1"/>
  <c r="A831" i="1" s="1" a="1"/>
  <c r="A831" i="1" s="1"/>
  <c r="D829" i="1" a="1"/>
  <c r="D829" i="1" s="1"/>
  <c r="B829" i="1" s="1" a="1"/>
  <c r="B829" i="1" s="1"/>
  <c r="A829" i="1" s="1" a="1"/>
  <c r="A829" i="1" s="1"/>
  <c r="D827" i="1" a="1"/>
  <c r="D827" i="1" s="1"/>
  <c r="B827" i="1" s="1" a="1"/>
  <c r="B827" i="1" s="1"/>
  <c r="A827" i="1" s="1" a="1"/>
  <c r="A827" i="1" s="1"/>
  <c r="D825" i="1" a="1"/>
  <c r="D825" i="1" s="1"/>
  <c r="B825" i="1" s="1" a="1"/>
  <c r="B825" i="1" s="1"/>
  <c r="A825" i="1" s="1" a="1"/>
  <c r="A825" i="1" s="1"/>
  <c r="D823" i="1" a="1"/>
  <c r="D823" i="1" s="1"/>
  <c r="B823" i="1" s="1" a="1"/>
  <c r="B823" i="1" s="1"/>
  <c r="A823" i="1" s="1" a="1"/>
  <c r="A823" i="1" s="1"/>
  <c r="D821" i="1" a="1"/>
  <c r="D821" i="1" s="1"/>
  <c r="B821" i="1" s="1" a="1"/>
  <c r="B821" i="1" s="1"/>
  <c r="A821" i="1" s="1" a="1"/>
  <c r="A821" i="1" s="1"/>
  <c r="D819" i="1" a="1"/>
  <c r="D819" i="1" s="1"/>
  <c r="B819" i="1" s="1" a="1"/>
  <c r="B819" i="1" s="1"/>
  <c r="A819" i="1" s="1" a="1"/>
  <c r="A819" i="1" s="1"/>
  <c r="D817" i="1" a="1"/>
  <c r="D817" i="1" s="1"/>
  <c r="B817" i="1" s="1" a="1"/>
  <c r="B817" i="1" s="1"/>
  <c r="A817" i="1" s="1" a="1"/>
  <c r="A817" i="1" s="1"/>
  <c r="D815" i="1" a="1"/>
  <c r="D815" i="1" s="1"/>
  <c r="B815" i="1" s="1" a="1"/>
  <c r="B815" i="1" s="1"/>
  <c r="A815" i="1" s="1" a="1"/>
  <c r="A815" i="1" s="1"/>
  <c r="D813" i="1" a="1"/>
  <c r="D813" i="1" s="1"/>
  <c r="B813" i="1" s="1" a="1"/>
  <c r="B813" i="1" s="1"/>
  <c r="A813" i="1" s="1" a="1"/>
  <c r="A813" i="1" s="1"/>
  <c r="D811" i="1" a="1"/>
  <c r="D811" i="1" s="1"/>
  <c r="B811" i="1" s="1" a="1"/>
  <c r="B811" i="1" s="1"/>
  <c r="A811" i="1" s="1" a="1"/>
  <c r="A811" i="1" s="1"/>
  <c r="D809" i="1" a="1"/>
  <c r="D809" i="1" s="1"/>
  <c r="B809" i="1" s="1" a="1"/>
  <c r="B809" i="1" s="1"/>
  <c r="A809" i="1" s="1" a="1"/>
  <c r="A809" i="1" s="1"/>
  <c r="D807" i="1" a="1"/>
  <c r="D807" i="1" s="1"/>
  <c r="B807" i="1" s="1" a="1"/>
  <c r="B807" i="1" s="1"/>
  <c r="A807" i="1" s="1" a="1"/>
  <c r="A807" i="1" s="1"/>
  <c r="D805" i="1" a="1"/>
  <c r="D805" i="1" s="1"/>
  <c r="B805" i="1" s="1" a="1"/>
  <c r="B805" i="1" s="1"/>
  <c r="A805" i="1" s="1" a="1"/>
  <c r="A805" i="1" s="1"/>
  <c r="D803" i="1" a="1"/>
  <c r="D803" i="1" s="1"/>
  <c r="B803" i="1" s="1" a="1"/>
  <c r="B803" i="1" s="1"/>
  <c r="A803" i="1" s="1" a="1"/>
  <c r="A803" i="1" s="1"/>
  <c r="D801" i="1" a="1"/>
  <c r="D801" i="1" s="1"/>
  <c r="B801" i="1" s="1" a="1"/>
  <c r="B801" i="1" s="1"/>
  <c r="A801" i="1" s="1" a="1"/>
  <c r="A801" i="1" s="1"/>
  <c r="D799" i="1" a="1"/>
  <c r="D799" i="1" s="1"/>
  <c r="B799" i="1" s="1" a="1"/>
  <c r="B799" i="1" s="1"/>
  <c r="A799" i="1" s="1" a="1"/>
  <c r="A799" i="1" s="1"/>
  <c r="D797" i="1" a="1"/>
  <c r="D797" i="1" s="1"/>
  <c r="B797" i="1" s="1" a="1"/>
  <c r="B797" i="1" s="1"/>
  <c r="A797" i="1" s="1" a="1"/>
  <c r="A797" i="1" s="1"/>
  <c r="D795" i="1" a="1"/>
  <c r="D795" i="1" s="1"/>
  <c r="B795" i="1" s="1" a="1"/>
  <c r="B795" i="1" s="1"/>
  <c r="A795" i="1" s="1" a="1"/>
  <c r="A795" i="1" s="1"/>
  <c r="D793" i="1" a="1"/>
  <c r="D793" i="1" s="1"/>
  <c r="B793" i="1" s="1" a="1"/>
  <c r="B793" i="1" s="1"/>
  <c r="A793" i="1" s="1" a="1"/>
  <c r="A793" i="1" s="1"/>
  <c r="D791" i="1" a="1"/>
  <c r="D791" i="1" s="1"/>
  <c r="B791" i="1" s="1" a="1"/>
  <c r="B791" i="1" s="1"/>
  <c r="A791" i="1" s="1" a="1"/>
  <c r="A791" i="1" s="1"/>
  <c r="D789" i="1" a="1"/>
  <c r="D789" i="1" s="1"/>
  <c r="B789" i="1" s="1" a="1"/>
  <c r="B789" i="1" s="1"/>
  <c r="A789" i="1" s="1" a="1"/>
  <c r="A789" i="1" s="1"/>
  <c r="D787" i="1" a="1"/>
  <c r="D787" i="1" s="1"/>
  <c r="B787" i="1" s="1" a="1"/>
  <c r="B787" i="1" s="1"/>
  <c r="A787" i="1" s="1" a="1"/>
  <c r="A787" i="1" s="1"/>
  <c r="D785" i="1" a="1"/>
  <c r="D785" i="1" s="1"/>
  <c r="B785" i="1" s="1" a="1"/>
  <c r="B785" i="1" s="1"/>
  <c r="A785" i="1" s="1" a="1"/>
  <c r="A785" i="1" s="1"/>
  <c r="D783" i="1" a="1"/>
  <c r="D783" i="1" s="1"/>
  <c r="B783" i="1" s="1" a="1"/>
  <c r="B783" i="1" s="1"/>
  <c r="A783" i="1" s="1" a="1"/>
  <c r="A783" i="1" s="1"/>
  <c r="D781" i="1" a="1"/>
  <c r="D781" i="1" s="1"/>
  <c r="B781" i="1" s="1" a="1"/>
  <c r="B781" i="1" s="1"/>
  <c r="A781" i="1" s="1" a="1"/>
  <c r="A781" i="1" s="1"/>
  <c r="D779" i="1" a="1"/>
  <c r="D779" i="1" s="1"/>
  <c r="B779" i="1" s="1" a="1"/>
  <c r="B779" i="1" s="1"/>
  <c r="A779" i="1" s="1" a="1"/>
  <c r="A779" i="1" s="1"/>
  <c r="D777" i="1" a="1"/>
  <c r="D777" i="1" s="1"/>
  <c r="B777" i="1" s="1" a="1"/>
  <c r="B777" i="1" s="1"/>
  <c r="A777" i="1" s="1" a="1"/>
  <c r="A777" i="1" s="1"/>
  <c r="D775" i="1" a="1"/>
  <c r="D775" i="1" s="1"/>
  <c r="B775" i="1" s="1" a="1"/>
  <c r="B775" i="1" s="1"/>
  <c r="A775" i="1" s="1" a="1"/>
  <c r="A775" i="1" s="1"/>
  <c r="D773" i="1" a="1"/>
  <c r="D773" i="1" s="1"/>
  <c r="B773" i="1" s="1" a="1"/>
  <c r="B773" i="1" s="1"/>
  <c r="A773" i="1" s="1" a="1"/>
  <c r="A773" i="1" s="1"/>
  <c r="D771" i="1" a="1"/>
  <c r="D771" i="1" s="1"/>
  <c r="B771" i="1" s="1" a="1"/>
  <c r="B771" i="1" s="1"/>
  <c r="A771" i="1" s="1" a="1"/>
  <c r="A771" i="1" s="1"/>
  <c r="D769" i="1" a="1"/>
  <c r="D769" i="1" s="1"/>
  <c r="B769" i="1" s="1" a="1"/>
  <c r="B769" i="1" s="1"/>
  <c r="A769" i="1" s="1" a="1"/>
  <c r="A769" i="1" s="1"/>
  <c r="D767" i="1" a="1"/>
  <c r="D767" i="1" s="1"/>
  <c r="B767" i="1" s="1" a="1"/>
  <c r="B767" i="1" s="1"/>
  <c r="A767" i="1" s="1" a="1"/>
  <c r="A767" i="1" s="1"/>
  <c r="D765" i="1" a="1"/>
  <c r="D765" i="1" s="1"/>
  <c r="B765" i="1" s="1" a="1"/>
  <c r="B765" i="1" s="1"/>
  <c r="A765" i="1" s="1" a="1"/>
  <c r="A765" i="1" s="1"/>
  <c r="D763" i="1" a="1"/>
  <c r="D763" i="1" s="1"/>
  <c r="B763" i="1" s="1" a="1"/>
  <c r="B763" i="1" s="1"/>
  <c r="A763" i="1" s="1" a="1"/>
  <c r="A763" i="1" s="1"/>
  <c r="D761" i="1" a="1"/>
  <c r="D761" i="1" s="1"/>
  <c r="B761" i="1" s="1" a="1"/>
  <c r="B761" i="1" s="1"/>
  <c r="A761" i="1" s="1" a="1"/>
  <c r="A761" i="1" s="1"/>
  <c r="D759" i="1" a="1"/>
  <c r="D759" i="1" s="1"/>
  <c r="B759" i="1" s="1" a="1"/>
  <c r="B759" i="1" s="1"/>
  <c r="A759" i="1" s="1" a="1"/>
  <c r="A759" i="1" s="1"/>
  <c r="D757" i="1" a="1"/>
  <c r="D757" i="1" s="1"/>
  <c r="B757" i="1" s="1" a="1"/>
  <c r="B757" i="1" s="1"/>
  <c r="A757" i="1" s="1" a="1"/>
  <c r="A757" i="1" s="1"/>
  <c r="D755" i="1" a="1"/>
  <c r="D755" i="1" s="1"/>
  <c r="B755" i="1" s="1" a="1"/>
  <c r="B755" i="1" s="1"/>
  <c r="A755" i="1" s="1" a="1"/>
  <c r="A755" i="1" s="1"/>
  <c r="D753" i="1" a="1"/>
  <c r="D753" i="1" s="1"/>
  <c r="B753" i="1" s="1" a="1"/>
  <c r="B753" i="1" s="1"/>
  <c r="A753" i="1" s="1" a="1"/>
  <c r="A753" i="1" s="1"/>
  <c r="D751" i="1" a="1"/>
  <c r="D751" i="1" s="1"/>
  <c r="B751" i="1" s="1" a="1"/>
  <c r="B751" i="1" s="1"/>
  <c r="A751" i="1" s="1" a="1"/>
  <c r="A751" i="1" s="1"/>
  <c r="D749" i="1" a="1"/>
  <c r="D749" i="1" s="1"/>
  <c r="B749" i="1" s="1" a="1"/>
  <c r="B749" i="1" s="1"/>
  <c r="A749" i="1" s="1" a="1"/>
  <c r="A749" i="1" s="1"/>
  <c r="D747" i="1" a="1"/>
  <c r="D747" i="1" s="1"/>
  <c r="B747" i="1" s="1" a="1"/>
  <c r="B747" i="1" s="1"/>
  <c r="A747" i="1" s="1" a="1"/>
  <c r="A747" i="1" s="1"/>
  <c r="D745" i="1" a="1"/>
  <c r="D745" i="1" s="1"/>
  <c r="B745" i="1" s="1" a="1"/>
  <c r="B745" i="1" s="1"/>
  <c r="A745" i="1" s="1" a="1"/>
  <c r="A745" i="1" s="1"/>
  <c r="D743" i="1" a="1"/>
  <c r="D743" i="1" s="1"/>
  <c r="B743" i="1" s="1" a="1"/>
  <c r="B743" i="1" s="1"/>
  <c r="A743" i="1" s="1" a="1"/>
  <c r="A743" i="1" s="1"/>
  <c r="D741" i="1" a="1"/>
  <c r="D741" i="1" s="1"/>
  <c r="B741" i="1" s="1" a="1"/>
  <c r="B741" i="1" s="1"/>
  <c r="A741" i="1" s="1" a="1"/>
  <c r="A741" i="1" s="1"/>
  <c r="D739" i="1" a="1"/>
  <c r="D739" i="1" s="1"/>
  <c r="B739" i="1" s="1" a="1"/>
  <c r="B739" i="1" s="1"/>
  <c r="A739" i="1" s="1" a="1"/>
  <c r="A739" i="1" s="1"/>
  <c r="D737" i="1" a="1"/>
  <c r="D737" i="1" s="1"/>
  <c r="B737" i="1" s="1" a="1"/>
  <c r="B737" i="1" s="1"/>
  <c r="A737" i="1" s="1" a="1"/>
  <c r="A737" i="1" s="1"/>
  <c r="D735" i="1" a="1"/>
  <c r="D735" i="1" s="1"/>
  <c r="B735" i="1" s="1" a="1"/>
  <c r="B735" i="1" s="1"/>
  <c r="A735" i="1" s="1" a="1"/>
  <c r="A735" i="1" s="1"/>
  <c r="D733" i="1" a="1"/>
  <c r="D733" i="1" s="1"/>
  <c r="B733" i="1" s="1" a="1"/>
  <c r="B733" i="1" s="1"/>
  <c r="A733" i="1" s="1" a="1"/>
  <c r="A733" i="1" s="1"/>
  <c r="D731" i="1" a="1"/>
  <c r="D731" i="1" s="1"/>
  <c r="B731" i="1" s="1" a="1"/>
  <c r="B731" i="1" s="1"/>
  <c r="A731" i="1" s="1" a="1"/>
  <c r="A731" i="1" s="1"/>
  <c r="D729" i="1" a="1"/>
  <c r="D729" i="1" s="1"/>
  <c r="B729" i="1" s="1" a="1"/>
  <c r="B729" i="1" s="1"/>
  <c r="A729" i="1" s="1" a="1"/>
  <c r="A729" i="1" s="1"/>
  <c r="D727" i="1" a="1"/>
  <c r="D727" i="1" s="1"/>
  <c r="B727" i="1" s="1" a="1"/>
  <c r="B727" i="1" s="1"/>
  <c r="A727" i="1" s="1" a="1"/>
  <c r="A727" i="1" s="1"/>
  <c r="D725" i="1" a="1"/>
  <c r="D725" i="1" s="1"/>
  <c r="B725" i="1" s="1" a="1"/>
  <c r="B725" i="1" s="1"/>
  <c r="A725" i="1" s="1" a="1"/>
  <c r="A725" i="1" s="1"/>
  <c r="D723" i="1" a="1"/>
  <c r="D723" i="1" s="1"/>
  <c r="B723" i="1" s="1" a="1"/>
  <c r="B723" i="1" s="1"/>
  <c r="A723" i="1" s="1" a="1"/>
  <c r="A723" i="1" s="1"/>
  <c r="D721" i="1" a="1"/>
  <c r="D721" i="1" s="1"/>
  <c r="B721" i="1" s="1" a="1"/>
  <c r="B721" i="1" s="1"/>
  <c r="A721" i="1" s="1" a="1"/>
  <c r="A721" i="1" s="1"/>
  <c r="D719" i="1" a="1"/>
  <c r="D719" i="1" s="1"/>
  <c r="B719" i="1" s="1" a="1"/>
  <c r="B719" i="1" s="1"/>
  <c r="A719" i="1" s="1" a="1"/>
  <c r="A719" i="1" s="1"/>
  <c r="D717" i="1" a="1"/>
  <c r="D717" i="1" s="1"/>
  <c r="B717" i="1" s="1" a="1"/>
  <c r="B717" i="1" s="1"/>
  <c r="A717" i="1" s="1" a="1"/>
  <c r="A717" i="1" s="1"/>
  <c r="D715" i="1" a="1"/>
  <c r="D715" i="1" s="1"/>
  <c r="B715" i="1" s="1" a="1"/>
  <c r="B715" i="1" s="1"/>
  <c r="A715" i="1" s="1" a="1"/>
  <c r="A715" i="1" s="1"/>
  <c r="D713" i="1" a="1"/>
  <c r="D713" i="1" s="1"/>
  <c r="B713" i="1" s="1" a="1"/>
  <c r="B713" i="1" s="1"/>
  <c r="A713" i="1" s="1" a="1"/>
  <c r="A713" i="1" s="1"/>
  <c r="B712" i="1" a="1"/>
  <c r="B712" i="1" s="1"/>
  <c r="A712" i="1" s="1" a="1"/>
  <c r="A712" i="1" s="1"/>
  <c r="D711" i="1" a="1"/>
  <c r="D711" i="1" s="1"/>
  <c r="B711" i="1" s="1" a="1"/>
  <c r="B711" i="1" s="1"/>
  <c r="A711" i="1" s="1" a="1"/>
  <c r="A711" i="1" s="1"/>
  <c r="D709" i="1" a="1"/>
  <c r="D709" i="1" s="1"/>
  <c r="B709" i="1" s="1" a="1"/>
  <c r="B709" i="1" s="1"/>
  <c r="A709" i="1" s="1" a="1"/>
  <c r="A709" i="1" s="1"/>
  <c r="D707" i="1" a="1"/>
  <c r="D707" i="1" s="1"/>
  <c r="B707" i="1" s="1" a="1"/>
  <c r="B707" i="1" s="1"/>
  <c r="A707" i="1" s="1" a="1"/>
  <c r="A707" i="1" s="1"/>
  <c r="D705" i="1" a="1"/>
  <c r="D705" i="1" s="1"/>
  <c r="B705" i="1" s="1" a="1"/>
  <c r="B705" i="1" s="1"/>
  <c r="A705" i="1" s="1" a="1"/>
  <c r="A705" i="1" s="1"/>
  <c r="D703" i="1" a="1"/>
  <c r="D703" i="1" s="1"/>
  <c r="B703" i="1" s="1" a="1"/>
  <c r="B703" i="1" s="1"/>
  <c r="A703" i="1" s="1" a="1"/>
  <c r="A703" i="1" s="1"/>
  <c r="D701" i="1" a="1"/>
  <c r="D701" i="1" s="1"/>
  <c r="B701" i="1" s="1" a="1"/>
  <c r="B701" i="1" s="1"/>
  <c r="A701" i="1" s="1" a="1"/>
  <c r="A701" i="1" s="1"/>
  <c r="D699" i="1" a="1"/>
  <c r="D699" i="1" s="1"/>
  <c r="B699" i="1" s="1" a="1"/>
  <c r="B699" i="1" s="1"/>
  <c r="A699" i="1" s="1" a="1"/>
  <c r="A699" i="1" s="1"/>
  <c r="D697" i="1" a="1"/>
  <c r="D697" i="1" s="1"/>
  <c r="B697" i="1" s="1" a="1"/>
  <c r="B697" i="1" s="1"/>
  <c r="A697" i="1" s="1" a="1"/>
  <c r="A697" i="1" s="1"/>
  <c r="D695" i="1" a="1"/>
  <c r="D695" i="1" s="1"/>
  <c r="B695" i="1" s="1" a="1"/>
  <c r="B695" i="1" s="1"/>
  <c r="A695" i="1" s="1" a="1"/>
  <c r="A695" i="1" s="1"/>
  <c r="D693" i="1" a="1"/>
  <c r="D693" i="1" s="1"/>
  <c r="B693" i="1" s="1" a="1"/>
  <c r="B693" i="1" s="1"/>
  <c r="A693" i="1" s="1" a="1"/>
  <c r="A693" i="1" s="1"/>
  <c r="D691" i="1" a="1"/>
  <c r="D691" i="1" s="1"/>
  <c r="B691" i="1" s="1" a="1"/>
  <c r="B691" i="1" s="1"/>
  <c r="A691" i="1" s="1" a="1"/>
  <c r="A691" i="1" s="1"/>
  <c r="D689" i="1" a="1"/>
  <c r="D689" i="1" s="1"/>
  <c r="B689" i="1" s="1" a="1"/>
  <c r="B689" i="1" s="1"/>
  <c r="A689" i="1" s="1" a="1"/>
  <c r="A689" i="1" s="1"/>
  <c r="D687" i="1" a="1"/>
  <c r="D687" i="1" s="1"/>
  <c r="B687" i="1" s="1" a="1"/>
  <c r="B687" i="1" s="1"/>
  <c r="A687" i="1" s="1" a="1"/>
  <c r="A687" i="1" s="1"/>
  <c r="D685" i="1" a="1"/>
  <c r="D685" i="1" s="1"/>
  <c r="B685" i="1" s="1" a="1"/>
  <c r="B685" i="1" s="1"/>
  <c r="A685" i="1" s="1" a="1"/>
  <c r="A685" i="1" s="1"/>
  <c r="D683" i="1" a="1"/>
  <c r="D683" i="1" s="1"/>
  <c r="B683" i="1" s="1" a="1"/>
  <c r="B683" i="1" s="1"/>
  <c r="A683" i="1" s="1" a="1"/>
  <c r="A683" i="1" s="1"/>
  <c r="D681" i="1" a="1"/>
  <c r="D681" i="1" s="1"/>
  <c r="B681" i="1" s="1" a="1"/>
  <c r="B681" i="1" s="1"/>
  <c r="A681" i="1" s="1" a="1"/>
  <c r="A681" i="1" s="1"/>
  <c r="D679" i="1" a="1"/>
  <c r="D679" i="1" s="1"/>
  <c r="B679" i="1" s="1" a="1"/>
  <c r="B679" i="1" s="1"/>
  <c r="A679" i="1" s="1" a="1"/>
  <c r="A679" i="1" s="1"/>
  <c r="D677" i="1" a="1"/>
  <c r="D677" i="1" s="1"/>
  <c r="B677" i="1" s="1" a="1"/>
  <c r="B677" i="1" s="1"/>
  <c r="A677" i="1" s="1" a="1"/>
  <c r="A677" i="1" s="1"/>
  <c r="D675" i="1" a="1"/>
  <c r="D675" i="1" s="1"/>
  <c r="B675" i="1" s="1" a="1"/>
  <c r="B675" i="1" s="1"/>
  <c r="A675" i="1" s="1" a="1"/>
  <c r="A675" i="1" s="1"/>
  <c r="D673" i="1" a="1"/>
  <c r="D673" i="1" s="1"/>
  <c r="B673" i="1" s="1" a="1"/>
  <c r="B673" i="1" s="1"/>
  <c r="A673" i="1" s="1" a="1"/>
  <c r="A673" i="1" s="1"/>
  <c r="D671" i="1" a="1"/>
  <c r="D671" i="1" s="1"/>
  <c r="B671" i="1" s="1" a="1"/>
  <c r="B671" i="1" s="1"/>
  <c r="A671" i="1" s="1" a="1"/>
  <c r="A671" i="1" s="1"/>
  <c r="D669" i="1" a="1"/>
  <c r="D669" i="1" s="1"/>
  <c r="B669" i="1" s="1" a="1"/>
  <c r="B669" i="1" s="1"/>
  <c r="A669" i="1" s="1" a="1"/>
  <c r="A669" i="1" s="1"/>
  <c r="D667" i="1" a="1"/>
  <c r="D667" i="1" s="1"/>
  <c r="B667" i="1" s="1" a="1"/>
  <c r="B667" i="1" s="1"/>
  <c r="A667" i="1" s="1" a="1"/>
  <c r="A667" i="1" s="1"/>
  <c r="D1178" i="1" a="1"/>
  <c r="D1178" i="1" s="1"/>
  <c r="B1178" i="1" s="1" a="1"/>
  <c r="B1178" i="1" s="1"/>
  <c r="A1178" i="1" s="1" a="1"/>
  <c r="A1178" i="1" s="1"/>
  <c r="D710" i="1" a="1"/>
  <c r="D710" i="1" s="1"/>
  <c r="B710" i="1" s="1" a="1"/>
  <c r="B710" i="1" s="1"/>
  <c r="A710" i="1" s="1" a="1"/>
  <c r="A710" i="1" s="1"/>
  <c r="D708" i="1" a="1"/>
  <c r="D708" i="1" s="1"/>
  <c r="B708" i="1" s="1" a="1"/>
  <c r="B708" i="1" s="1"/>
  <c r="A708" i="1" s="1" a="1"/>
  <c r="A708" i="1" s="1"/>
  <c r="D706" i="1" a="1"/>
  <c r="D706" i="1" s="1"/>
  <c r="B706" i="1" s="1" a="1"/>
  <c r="B706" i="1" s="1"/>
  <c r="A706" i="1" s="1" a="1"/>
  <c r="A706" i="1" s="1"/>
  <c r="D704" i="1" a="1"/>
  <c r="D704" i="1" s="1"/>
  <c r="B704" i="1" s="1" a="1"/>
  <c r="B704" i="1" s="1"/>
  <c r="A704" i="1" s="1" a="1"/>
  <c r="A704" i="1" s="1"/>
  <c r="D702" i="1" a="1"/>
  <c r="D702" i="1" s="1"/>
  <c r="B702" i="1" s="1" a="1"/>
  <c r="B702" i="1" s="1"/>
  <c r="A702" i="1" s="1" a="1"/>
  <c r="A702" i="1" s="1"/>
  <c r="D700" i="1" a="1"/>
  <c r="D700" i="1" s="1"/>
  <c r="B700" i="1" s="1" a="1"/>
  <c r="B700" i="1" s="1"/>
  <c r="A700" i="1" s="1" a="1"/>
  <c r="A700" i="1" s="1"/>
  <c r="D698" i="1" a="1"/>
  <c r="D698" i="1" s="1"/>
  <c r="B698" i="1" s="1" a="1"/>
  <c r="B698" i="1" s="1"/>
  <c r="A698" i="1" s="1" a="1"/>
  <c r="A698" i="1" s="1"/>
  <c r="D696" i="1" a="1"/>
  <c r="D696" i="1" s="1"/>
  <c r="B696" i="1" s="1" a="1"/>
  <c r="B696" i="1" s="1"/>
  <c r="A696" i="1" s="1" a="1"/>
  <c r="A696" i="1" s="1"/>
  <c r="D694" i="1" a="1"/>
  <c r="D694" i="1" s="1"/>
  <c r="B694" i="1" s="1" a="1"/>
  <c r="B694" i="1" s="1"/>
  <c r="A694" i="1" s="1" a="1"/>
  <c r="A694" i="1" s="1"/>
  <c r="D692" i="1" a="1"/>
  <c r="D692" i="1" s="1"/>
  <c r="B692" i="1" s="1" a="1"/>
  <c r="B692" i="1" s="1"/>
  <c r="A692" i="1" s="1" a="1"/>
  <c r="A692" i="1" s="1"/>
  <c r="D690" i="1" a="1"/>
  <c r="D690" i="1" s="1"/>
  <c r="B690" i="1" s="1" a="1"/>
  <c r="B690" i="1" s="1"/>
  <c r="A690" i="1" s="1" a="1"/>
  <c r="A690" i="1" s="1"/>
  <c r="D688" i="1" a="1"/>
  <c r="D688" i="1" s="1"/>
  <c r="B688" i="1" s="1" a="1"/>
  <c r="B688" i="1" s="1"/>
  <c r="A688" i="1" s="1" a="1"/>
  <c r="A688" i="1" s="1"/>
  <c r="D686" i="1" a="1"/>
  <c r="D686" i="1" s="1"/>
  <c r="B686" i="1" s="1" a="1"/>
  <c r="B686" i="1" s="1"/>
  <c r="A686" i="1" s="1" a="1"/>
  <c r="A686" i="1" s="1"/>
  <c r="D684" i="1" a="1"/>
  <c r="D684" i="1" s="1"/>
  <c r="B684" i="1" s="1" a="1"/>
  <c r="B684" i="1" s="1"/>
  <c r="A684" i="1" s="1" a="1"/>
  <c r="A684" i="1" s="1"/>
  <c r="D682" i="1" a="1"/>
  <c r="D682" i="1" s="1"/>
  <c r="B682" i="1" s="1" a="1"/>
  <c r="B682" i="1" s="1"/>
  <c r="A682" i="1" s="1" a="1"/>
  <c r="A682" i="1" s="1"/>
  <c r="D680" i="1" a="1"/>
  <c r="D680" i="1" s="1"/>
  <c r="B680" i="1" s="1" a="1"/>
  <c r="B680" i="1" s="1"/>
  <c r="A680" i="1" s="1" a="1"/>
  <c r="A680" i="1" s="1"/>
  <c r="D678" i="1" a="1"/>
  <c r="D678" i="1" s="1"/>
  <c r="B678" i="1" s="1" a="1"/>
  <c r="B678" i="1" s="1"/>
  <c r="A678" i="1" s="1" a="1"/>
  <c r="A678" i="1" s="1"/>
  <c r="D676" i="1" a="1"/>
  <c r="D676" i="1" s="1"/>
  <c r="B676" i="1" s="1" a="1"/>
  <c r="B676" i="1" s="1"/>
  <c r="A676" i="1" s="1" a="1"/>
  <c r="A676" i="1" s="1"/>
  <c r="D674" i="1" a="1"/>
  <c r="D674" i="1" s="1"/>
  <c r="B674" i="1" s="1" a="1"/>
  <c r="B674" i="1" s="1"/>
  <c r="A674" i="1" s="1" a="1"/>
  <c r="A674" i="1" s="1"/>
  <c r="D672" i="1" a="1"/>
  <c r="D672" i="1" s="1"/>
  <c r="B672" i="1" s="1" a="1"/>
  <c r="B672" i="1" s="1"/>
  <c r="A672" i="1" s="1" a="1"/>
  <c r="A672" i="1" s="1"/>
  <c r="D670" i="1" a="1"/>
  <c r="D670" i="1" s="1"/>
  <c r="B670" i="1" s="1" a="1"/>
  <c r="B670" i="1" s="1"/>
  <c r="A670" i="1" s="1" a="1"/>
  <c r="A670" i="1" s="1"/>
  <c r="D668" i="1" a="1"/>
  <c r="D668" i="1" s="1"/>
  <c r="B668" i="1" s="1" a="1"/>
  <c r="B668" i="1" s="1"/>
  <c r="A668" i="1" s="1" a="1"/>
  <c r="A668" i="1" s="1"/>
  <c r="D666" i="1" a="1"/>
  <c r="D666" i="1" s="1"/>
  <c r="B666" i="1" s="1" a="1"/>
  <c r="B666" i="1" s="1"/>
  <c r="A666" i="1" s="1" a="1"/>
  <c r="A666" i="1" s="1"/>
  <c r="D665" i="1" a="1"/>
  <c r="D665" i="1" s="1"/>
  <c r="B665" i="1" s="1" a="1"/>
  <c r="B665" i="1" s="1"/>
  <c r="A665" i="1" s="1" a="1"/>
  <c r="A665" i="1" s="1"/>
  <c r="D664" i="1" a="1"/>
  <c r="D664" i="1" s="1"/>
  <c r="B664" i="1" s="1" a="1"/>
  <c r="B664" i="1" s="1"/>
  <c r="A664" i="1" s="1" a="1"/>
  <c r="A664" i="1" s="1"/>
  <c r="D663" i="1" a="1"/>
  <c r="D663" i="1" s="1"/>
  <c r="B663" i="1" s="1" a="1"/>
  <c r="B663" i="1" s="1"/>
  <c r="A663" i="1" s="1" a="1"/>
  <c r="A663" i="1" s="1"/>
  <c r="D662" i="1" a="1"/>
  <c r="D662" i="1" s="1"/>
  <c r="B662" i="1" s="1" a="1"/>
  <c r="B662" i="1" s="1"/>
  <c r="A662" i="1" s="1" a="1"/>
  <c r="A662" i="1" s="1"/>
  <c r="D661" i="1" a="1"/>
  <c r="D661" i="1" s="1"/>
  <c r="B661" i="1" s="1" a="1"/>
  <c r="B661" i="1" s="1"/>
  <c r="A661" i="1" s="1" a="1"/>
  <c r="A661" i="1" s="1"/>
  <c r="D660" i="1" a="1"/>
  <c r="D660" i="1" s="1"/>
  <c r="B660" i="1" s="1" a="1"/>
  <c r="B660" i="1" s="1"/>
  <c r="A660" i="1" s="1" a="1"/>
  <c r="A660" i="1" s="1"/>
  <c r="D658" i="1" a="1"/>
  <c r="D658" i="1" s="1"/>
  <c r="B658" i="1" s="1" a="1"/>
  <c r="B658" i="1" s="1"/>
  <c r="A658" i="1" s="1" a="1"/>
  <c r="A658" i="1" s="1"/>
  <c r="D656" i="1" a="1"/>
  <c r="D656" i="1" s="1"/>
  <c r="B656" i="1" s="1" a="1"/>
  <c r="B656" i="1" s="1"/>
  <c r="A656" i="1" s="1" a="1"/>
  <c r="A656" i="1" s="1"/>
  <c r="D654" i="1" a="1"/>
  <c r="D654" i="1" s="1"/>
  <c r="B654" i="1" s="1" a="1"/>
  <c r="B654" i="1" s="1"/>
  <c r="A654" i="1" s="1" a="1"/>
  <c r="A654" i="1" s="1"/>
  <c r="D652" i="1" a="1"/>
  <c r="D652" i="1" s="1"/>
  <c r="B652" i="1" s="1" a="1"/>
  <c r="B652" i="1" s="1"/>
  <c r="A652" i="1" s="1" a="1"/>
  <c r="A652" i="1" s="1"/>
  <c r="D650" i="1" a="1"/>
  <c r="D650" i="1" s="1"/>
  <c r="B650" i="1" s="1" a="1"/>
  <c r="B650" i="1" s="1"/>
  <c r="A650" i="1" s="1" a="1"/>
  <c r="A650" i="1" s="1"/>
  <c r="D648" i="1" a="1"/>
  <c r="D648" i="1" s="1"/>
  <c r="B648" i="1" s="1" a="1"/>
  <c r="B648" i="1" s="1"/>
  <c r="A648" i="1" s="1" a="1"/>
  <c r="A648" i="1" s="1"/>
  <c r="D646" i="1" a="1"/>
  <c r="D646" i="1" s="1"/>
  <c r="B646" i="1" s="1" a="1"/>
  <c r="B646" i="1" s="1"/>
  <c r="A646" i="1" s="1" a="1"/>
  <c r="A646" i="1" s="1"/>
  <c r="D644" i="1" a="1"/>
  <c r="D644" i="1" s="1"/>
  <c r="B644" i="1" s="1" a="1"/>
  <c r="B644" i="1" s="1"/>
  <c r="A644" i="1" s="1" a="1"/>
  <c r="A644" i="1" s="1"/>
  <c r="D642" i="1" a="1"/>
  <c r="D642" i="1" s="1"/>
  <c r="B642" i="1" s="1" a="1"/>
  <c r="B642" i="1" s="1"/>
  <c r="A642" i="1" s="1" a="1"/>
  <c r="A642" i="1" s="1"/>
  <c r="D640" i="1" a="1"/>
  <c r="D640" i="1" s="1"/>
  <c r="B640" i="1" s="1" a="1"/>
  <c r="B640" i="1" s="1"/>
  <c r="A640" i="1" s="1" a="1"/>
  <c r="A640" i="1" s="1"/>
  <c r="D638" i="1" a="1"/>
  <c r="D638" i="1" s="1"/>
  <c r="B638" i="1" s="1" a="1"/>
  <c r="B638" i="1" s="1"/>
  <c r="A638" i="1" s="1" a="1"/>
  <c r="A638" i="1" s="1"/>
  <c r="D636" i="1" a="1"/>
  <c r="D636" i="1" s="1"/>
  <c r="B636" i="1" s="1" a="1"/>
  <c r="B636" i="1" s="1"/>
  <c r="A636" i="1" s="1" a="1"/>
  <c r="A636" i="1" s="1"/>
  <c r="D634" i="1" a="1"/>
  <c r="D634" i="1" s="1"/>
  <c r="B634" i="1" s="1" a="1"/>
  <c r="B634" i="1" s="1"/>
  <c r="A634" i="1" s="1" a="1"/>
  <c r="A634" i="1" s="1"/>
  <c r="D632" i="1" a="1"/>
  <c r="D632" i="1" s="1"/>
  <c r="B632" i="1" s="1" a="1"/>
  <c r="B632" i="1" s="1"/>
  <c r="A632" i="1" s="1" a="1"/>
  <c r="A632" i="1" s="1"/>
  <c r="D630" i="1" a="1"/>
  <c r="D630" i="1" s="1"/>
  <c r="B630" i="1" s="1" a="1"/>
  <c r="B630" i="1" s="1"/>
  <c r="A630" i="1" s="1" a="1"/>
  <c r="A630" i="1" s="1"/>
  <c r="D628" i="1" a="1"/>
  <c r="D628" i="1" s="1"/>
  <c r="B628" i="1" s="1" a="1"/>
  <c r="B628" i="1" s="1"/>
  <c r="A628" i="1" s="1" a="1"/>
  <c r="A628" i="1" s="1"/>
  <c r="D626" i="1" a="1"/>
  <c r="D626" i="1" s="1"/>
  <c r="B626" i="1" s="1" a="1"/>
  <c r="B626" i="1" s="1"/>
  <c r="A626" i="1" s="1" a="1"/>
  <c r="A626" i="1" s="1"/>
  <c r="D624" i="1" a="1"/>
  <c r="D624" i="1" s="1"/>
  <c r="B624" i="1" s="1" a="1"/>
  <c r="B624" i="1" s="1"/>
  <c r="A624" i="1" s="1" a="1"/>
  <c r="A624" i="1" s="1"/>
  <c r="D622" i="1" a="1"/>
  <c r="D622" i="1" s="1"/>
  <c r="B622" i="1" s="1" a="1"/>
  <c r="B622" i="1" s="1"/>
  <c r="A622" i="1" s="1" a="1"/>
  <c r="A622" i="1" s="1"/>
  <c r="D620" i="1" a="1"/>
  <c r="D620" i="1" s="1"/>
  <c r="B620" i="1" s="1" a="1"/>
  <c r="B620" i="1" s="1"/>
  <c r="A620" i="1" s="1" a="1"/>
  <c r="A620" i="1" s="1"/>
  <c r="B619" i="1" a="1"/>
  <c r="B619" i="1" s="1"/>
  <c r="A619" i="1" s="1" a="1"/>
  <c r="A619" i="1" s="1"/>
  <c r="D617" i="1" a="1"/>
  <c r="D617" i="1" s="1"/>
  <c r="B617" i="1" s="1" a="1"/>
  <c r="B617" i="1" s="1"/>
  <c r="A617" i="1" s="1" a="1"/>
  <c r="A617" i="1" s="1"/>
  <c r="D615" i="1" a="1"/>
  <c r="D615" i="1" s="1"/>
  <c r="B615" i="1" s="1" a="1"/>
  <c r="B615" i="1" s="1"/>
  <c r="A615" i="1" s="1" a="1"/>
  <c r="A615" i="1" s="1"/>
  <c r="D659" i="1" a="1"/>
  <c r="D659" i="1" s="1"/>
  <c r="B659" i="1" s="1" a="1"/>
  <c r="B659" i="1" s="1"/>
  <c r="A659" i="1" s="1" a="1"/>
  <c r="A659" i="1" s="1"/>
  <c r="D618" i="1" a="1"/>
  <c r="D618" i="1" s="1"/>
  <c r="B618" i="1" s="1" a="1"/>
  <c r="B618" i="1" s="1"/>
  <c r="A618" i="1" s="1" a="1"/>
  <c r="A618" i="1" s="1"/>
  <c r="D616" i="1" a="1"/>
  <c r="D616" i="1" s="1"/>
  <c r="B616" i="1" s="1" a="1"/>
  <c r="B616" i="1" s="1"/>
  <c r="A616" i="1" s="1" a="1"/>
  <c r="A616" i="1" s="1"/>
  <c r="D589" i="1" a="1"/>
  <c r="D589" i="1" s="1"/>
  <c r="B589" i="1" s="1" a="1"/>
  <c r="B589" i="1" s="1"/>
  <c r="A589" i="1" s="1" a="1"/>
  <c r="A589" i="1" s="1"/>
  <c r="D360" i="1" a="1"/>
  <c r="D360" i="1" s="1"/>
  <c r="B360" i="1" s="1" a="1"/>
  <c r="B360" i="1" s="1"/>
  <c r="A360" i="1" s="1" a="1"/>
  <c r="A360" i="1" s="1"/>
  <c r="D358" i="1" a="1"/>
  <c r="D358" i="1" s="1"/>
  <c r="B358" i="1" s="1" a="1"/>
  <c r="B358" i="1" s="1"/>
  <c r="A358" i="1" s="1" a="1"/>
  <c r="A358" i="1" s="1"/>
  <c r="D356" i="1" a="1"/>
  <c r="D356" i="1" s="1"/>
  <c r="B356" i="1" s="1" a="1"/>
  <c r="B356" i="1" s="1"/>
  <c r="A356" i="1" s="1" a="1"/>
  <c r="A356" i="1" s="1"/>
  <c r="D354" i="1" a="1"/>
  <c r="D354" i="1" s="1"/>
  <c r="B354" i="1" s="1" a="1"/>
  <c r="B354" i="1" s="1"/>
  <c r="A354" i="1" s="1" a="1"/>
  <c r="A354" i="1" s="1"/>
  <c r="D352" i="1" a="1"/>
  <c r="D352" i="1" s="1"/>
  <c r="B352" i="1" s="1" a="1"/>
  <c r="B352" i="1" s="1"/>
  <c r="A352" i="1" s="1" a="1"/>
  <c r="A352" i="1" s="1"/>
  <c r="D350" i="1" a="1"/>
  <c r="D350" i="1" s="1"/>
  <c r="B350" i="1" s="1" a="1"/>
  <c r="B350" i="1" s="1"/>
  <c r="A350" i="1" s="1" a="1"/>
  <c r="A350" i="1" s="1"/>
  <c r="D348" i="1" a="1"/>
  <c r="D348" i="1" s="1"/>
  <c r="B348" i="1" s="1" a="1"/>
  <c r="B348" i="1" s="1"/>
  <c r="A348" i="1" s="1" a="1"/>
  <c r="A348" i="1" s="1"/>
  <c r="D346" i="1" a="1"/>
  <c r="D346" i="1" s="1"/>
  <c r="B346" i="1" s="1" a="1"/>
  <c r="B346" i="1" s="1"/>
  <c r="A346" i="1" s="1" a="1"/>
  <c r="A346" i="1" s="1"/>
  <c r="D344" i="1" a="1"/>
  <c r="D344" i="1" s="1"/>
  <c r="B344" i="1" s="1" a="1"/>
  <c r="B344" i="1" s="1"/>
  <c r="A344" i="1" s="1" a="1"/>
  <c r="A344" i="1" s="1"/>
  <c r="D342" i="1" a="1"/>
  <c r="D342" i="1" s="1"/>
  <c r="B342" i="1" s="1" a="1"/>
  <c r="B342" i="1" s="1"/>
  <c r="A342" i="1" s="1" a="1"/>
  <c r="A342" i="1" s="1"/>
  <c r="D340" i="1" a="1"/>
  <c r="D340" i="1" s="1"/>
  <c r="B340" i="1" s="1" a="1"/>
  <c r="B340" i="1" s="1"/>
  <c r="A340" i="1" s="1" a="1"/>
  <c r="A340" i="1" s="1"/>
  <c r="D338" i="1" a="1"/>
  <c r="D338" i="1" s="1"/>
  <c r="B338" i="1" s="1" a="1"/>
  <c r="B338" i="1" s="1"/>
  <c r="A338" i="1" s="1" a="1"/>
  <c r="A338" i="1" s="1"/>
  <c r="D336" i="1" a="1"/>
  <c r="D336" i="1" s="1"/>
  <c r="B336" i="1" s="1" a="1"/>
  <c r="B336" i="1" s="1"/>
  <c r="A336" i="1" s="1" a="1"/>
  <c r="A336" i="1" s="1"/>
  <c r="D334" i="1" a="1"/>
  <c r="D334" i="1" s="1"/>
  <c r="B334" i="1" s="1" a="1"/>
  <c r="B334" i="1" s="1"/>
  <c r="A334" i="1" s="1" a="1"/>
  <c r="A334" i="1" s="1"/>
  <c r="D614" i="1" a="1"/>
  <c r="D614" i="1" s="1"/>
  <c r="B614" i="1" s="1" a="1"/>
  <c r="B614" i="1" s="1"/>
  <c r="A614" i="1" s="1" a="1"/>
  <c r="A614" i="1" s="1"/>
  <c r="D613" i="1" a="1"/>
  <c r="D613" i="1" s="1"/>
  <c r="B613" i="1" s="1" a="1"/>
  <c r="B613" i="1" s="1"/>
  <c r="A613" i="1" s="1" a="1"/>
  <c r="A613" i="1" s="1"/>
  <c r="D612" i="1" a="1"/>
  <c r="D612" i="1" s="1"/>
  <c r="B612" i="1" s="1" a="1"/>
  <c r="B612" i="1" s="1"/>
  <c r="A612" i="1" s="1" a="1"/>
  <c r="A612" i="1" s="1"/>
  <c r="D611" i="1" a="1"/>
  <c r="D611" i="1" s="1"/>
  <c r="B611" i="1" s="1" a="1"/>
  <c r="B611" i="1" s="1"/>
  <c r="A611" i="1" s="1" a="1"/>
  <c r="A611" i="1" s="1"/>
  <c r="D610" i="1" a="1"/>
  <c r="D610" i="1" s="1"/>
  <c r="B610" i="1" s="1" a="1"/>
  <c r="B610" i="1" s="1"/>
  <c r="A610" i="1" s="1" a="1"/>
  <c r="A610" i="1" s="1"/>
  <c r="D609" i="1" a="1"/>
  <c r="D609" i="1" s="1"/>
  <c r="B609" i="1" s="1" a="1"/>
  <c r="B609" i="1" s="1"/>
  <c r="A609" i="1" s="1" a="1"/>
  <c r="A609" i="1" s="1"/>
  <c r="D608" i="1" a="1"/>
  <c r="D608" i="1" s="1"/>
  <c r="B608" i="1" s="1" a="1"/>
  <c r="B608" i="1" s="1"/>
  <c r="A608" i="1" s="1" a="1"/>
  <c r="A608" i="1" s="1"/>
  <c r="D607" i="1" a="1"/>
  <c r="D607" i="1" s="1"/>
  <c r="B607" i="1" s="1" a="1"/>
  <c r="B607" i="1" s="1"/>
  <c r="A607" i="1" s="1" a="1"/>
  <c r="A607" i="1" s="1"/>
  <c r="D606" i="1" a="1"/>
  <c r="D606" i="1" s="1"/>
  <c r="B606" i="1" s="1" a="1"/>
  <c r="B606" i="1" s="1"/>
  <c r="A606" i="1" s="1" a="1"/>
  <c r="A606" i="1" s="1"/>
  <c r="D605" i="1" a="1"/>
  <c r="D605" i="1" s="1"/>
  <c r="B605" i="1" s="1" a="1"/>
  <c r="B605" i="1" s="1"/>
  <c r="A605" i="1" s="1" a="1"/>
  <c r="A605" i="1" s="1"/>
  <c r="D604" i="1" a="1"/>
  <c r="D604" i="1" s="1"/>
  <c r="B604" i="1" s="1" a="1"/>
  <c r="B604" i="1" s="1"/>
  <c r="A604" i="1" s="1" a="1"/>
  <c r="A604" i="1" s="1"/>
  <c r="D603" i="1" a="1"/>
  <c r="D603" i="1" s="1"/>
  <c r="B603" i="1" s="1" a="1"/>
  <c r="B603" i="1" s="1"/>
  <c r="A603" i="1" s="1" a="1"/>
  <c r="A603" i="1" s="1"/>
  <c r="D602" i="1" a="1"/>
  <c r="D602" i="1" s="1"/>
  <c r="B602" i="1" s="1" a="1"/>
  <c r="B602" i="1" s="1"/>
  <c r="A602" i="1" s="1" a="1"/>
  <c r="A602" i="1" s="1"/>
  <c r="D601" i="1" a="1"/>
  <c r="D601" i="1" s="1"/>
  <c r="B601" i="1" s="1" a="1"/>
  <c r="B601" i="1" s="1"/>
  <c r="A601" i="1" s="1" a="1"/>
  <c r="A601" i="1" s="1"/>
  <c r="D600" i="1" a="1"/>
  <c r="D600" i="1" s="1"/>
  <c r="B600" i="1" s="1" a="1"/>
  <c r="B600" i="1" s="1"/>
  <c r="A600" i="1" s="1" a="1"/>
  <c r="A600" i="1" s="1"/>
  <c r="D599" i="1" a="1"/>
  <c r="D599" i="1" s="1"/>
  <c r="B599" i="1" s="1" a="1"/>
  <c r="B599" i="1" s="1"/>
  <c r="A599" i="1" s="1" a="1"/>
  <c r="A599" i="1" s="1"/>
  <c r="D598" i="1" a="1"/>
  <c r="D598" i="1" s="1"/>
  <c r="B598" i="1" s="1" a="1"/>
  <c r="B598" i="1" s="1"/>
  <c r="A598" i="1" s="1" a="1"/>
  <c r="A598" i="1" s="1"/>
  <c r="D597" i="1" a="1"/>
  <c r="D597" i="1" s="1"/>
  <c r="B597" i="1" s="1" a="1"/>
  <c r="B597" i="1" s="1"/>
  <c r="A597" i="1" s="1" a="1"/>
  <c r="A597" i="1" s="1"/>
  <c r="D596" i="1" a="1"/>
  <c r="D596" i="1" s="1"/>
  <c r="B596" i="1" s="1" a="1"/>
  <c r="B596" i="1" s="1"/>
  <c r="A596" i="1" s="1" a="1"/>
  <c r="A596" i="1" s="1"/>
  <c r="D595" i="1" a="1"/>
  <c r="D595" i="1" s="1"/>
  <c r="B595" i="1" s="1" a="1"/>
  <c r="B595" i="1" s="1"/>
  <c r="A595" i="1" s="1" a="1"/>
  <c r="A595" i="1" s="1"/>
  <c r="D594" i="1" a="1"/>
  <c r="D594" i="1" s="1"/>
  <c r="B594" i="1" s="1" a="1"/>
  <c r="B594" i="1" s="1"/>
  <c r="A594" i="1" s="1" a="1"/>
  <c r="A594" i="1" s="1"/>
  <c r="D593" i="1" a="1"/>
  <c r="D593" i="1" s="1"/>
  <c r="B593" i="1" s="1" a="1"/>
  <c r="B593" i="1" s="1"/>
  <c r="A593" i="1" s="1" a="1"/>
  <c r="A593" i="1" s="1"/>
  <c r="D592" i="1" a="1"/>
  <c r="D592" i="1" s="1"/>
  <c r="B592" i="1" s="1" a="1"/>
  <c r="B592" i="1" s="1"/>
  <c r="A592" i="1" s="1" a="1"/>
  <c r="A592" i="1" s="1"/>
  <c r="D591" i="1" a="1"/>
  <c r="D591" i="1" s="1"/>
  <c r="B591" i="1" s="1" a="1"/>
  <c r="B591" i="1" s="1"/>
  <c r="A591" i="1" s="1" a="1"/>
  <c r="A591" i="1" s="1"/>
  <c r="D590" i="1" a="1"/>
  <c r="D590" i="1" s="1"/>
  <c r="B590" i="1" s="1" a="1"/>
  <c r="B590" i="1" s="1"/>
  <c r="A590" i="1" s="1" a="1"/>
  <c r="A590" i="1" s="1"/>
  <c r="D588" i="1" a="1"/>
  <c r="D588" i="1" s="1"/>
  <c r="B588" i="1" s="1" a="1"/>
  <c r="B588" i="1" s="1"/>
  <c r="A588" i="1" s="1" a="1"/>
  <c r="A588" i="1" s="1"/>
  <c r="D586" i="1" a="1"/>
  <c r="D586" i="1" s="1"/>
  <c r="B586" i="1" s="1" a="1"/>
  <c r="B586" i="1" s="1"/>
  <c r="A586" i="1" s="1" a="1"/>
  <c r="A586" i="1" s="1"/>
  <c r="D584" i="1" a="1"/>
  <c r="D584" i="1" s="1"/>
  <c r="B584" i="1" s="1" a="1"/>
  <c r="B584" i="1" s="1"/>
  <c r="A584" i="1" s="1" a="1"/>
  <c r="A584" i="1" s="1"/>
  <c r="D582" i="1" a="1"/>
  <c r="D582" i="1" s="1"/>
  <c r="B582" i="1" s="1" a="1"/>
  <c r="B582" i="1" s="1"/>
  <c r="A582" i="1" s="1" a="1"/>
  <c r="A582" i="1" s="1"/>
  <c r="D580" i="1" a="1"/>
  <c r="D580" i="1" s="1"/>
  <c r="B580" i="1" s="1" a="1"/>
  <c r="B580" i="1" s="1"/>
  <c r="A580" i="1" s="1" a="1"/>
  <c r="A580" i="1" s="1"/>
  <c r="D578" i="1" a="1"/>
  <c r="D578" i="1" s="1"/>
  <c r="B578" i="1" s="1" a="1"/>
  <c r="B578" i="1" s="1"/>
  <c r="A578" i="1" s="1" a="1"/>
  <c r="A578" i="1" s="1"/>
  <c r="D576" i="1" a="1"/>
  <c r="D576" i="1" s="1"/>
  <c r="B576" i="1" s="1" a="1"/>
  <c r="B576" i="1" s="1"/>
  <c r="A576" i="1" s="1" a="1"/>
  <c r="A576" i="1" s="1"/>
  <c r="D574" i="1" a="1"/>
  <c r="D574" i="1" s="1"/>
  <c r="B574" i="1" s="1" a="1"/>
  <c r="B574" i="1" s="1"/>
  <c r="A574" i="1" s="1" a="1"/>
  <c r="A574" i="1" s="1"/>
  <c r="D572" i="1" a="1"/>
  <c r="D572" i="1" s="1"/>
  <c r="B572" i="1" s="1" a="1"/>
  <c r="B572" i="1" s="1"/>
  <c r="A572" i="1" s="1" a="1"/>
  <c r="A572" i="1" s="1"/>
  <c r="D570" i="1" a="1"/>
  <c r="D570" i="1" s="1"/>
  <c r="B570" i="1" s="1" a="1"/>
  <c r="B570" i="1" s="1"/>
  <c r="A570" i="1" s="1" a="1"/>
  <c r="A570" i="1" s="1"/>
  <c r="D568" i="1" a="1"/>
  <c r="D568" i="1" s="1"/>
  <c r="B568" i="1" s="1" a="1"/>
  <c r="B568" i="1" s="1"/>
  <c r="A568" i="1" s="1" a="1"/>
  <c r="A568" i="1" s="1"/>
  <c r="D566" i="1" a="1"/>
  <c r="D566" i="1" s="1"/>
  <c r="B566" i="1" s="1" a="1"/>
  <c r="B566" i="1" s="1"/>
  <c r="A566" i="1" s="1" a="1"/>
  <c r="A566" i="1" s="1"/>
  <c r="D564" i="1" a="1"/>
  <c r="D564" i="1" s="1"/>
  <c r="B564" i="1" s="1" a="1"/>
  <c r="B564" i="1" s="1"/>
  <c r="A564" i="1" s="1" a="1"/>
  <c r="A564" i="1" s="1"/>
  <c r="D562" i="1" a="1"/>
  <c r="D562" i="1" s="1"/>
  <c r="B562" i="1" s="1" a="1"/>
  <c r="B562" i="1" s="1"/>
  <c r="A562" i="1" s="1" a="1"/>
  <c r="A562" i="1" s="1"/>
  <c r="D560" i="1" a="1"/>
  <c r="D560" i="1" s="1"/>
  <c r="B560" i="1" s="1" a="1"/>
  <c r="B560" i="1" s="1"/>
  <c r="A560" i="1" s="1" a="1"/>
  <c r="A560" i="1" s="1"/>
  <c r="D558" i="1" a="1"/>
  <c r="D558" i="1" s="1"/>
  <c r="B558" i="1" s="1" a="1"/>
  <c r="B558" i="1" s="1"/>
  <c r="A558" i="1" s="1" a="1"/>
  <c r="A558" i="1" s="1"/>
  <c r="D556" i="1" a="1"/>
  <c r="D556" i="1" s="1"/>
  <c r="B556" i="1" s="1" a="1"/>
  <c r="B556" i="1" s="1"/>
  <c r="A556" i="1" s="1" a="1"/>
  <c r="A556" i="1" s="1"/>
  <c r="D554" i="1" a="1"/>
  <c r="D554" i="1" s="1"/>
  <c r="B554" i="1" s="1" a="1"/>
  <c r="B554" i="1" s="1"/>
  <c r="A554" i="1" s="1" a="1"/>
  <c r="A554" i="1" s="1"/>
  <c r="D552" i="1" a="1"/>
  <c r="D552" i="1" s="1"/>
  <c r="B552" i="1" s="1" a="1"/>
  <c r="B552" i="1" s="1"/>
  <c r="A552" i="1" s="1" a="1"/>
  <c r="A552" i="1" s="1"/>
  <c r="D550" i="1" a="1"/>
  <c r="D550" i="1" s="1"/>
  <c r="B550" i="1" s="1" a="1"/>
  <c r="B550" i="1" s="1"/>
  <c r="A550" i="1" s="1" a="1"/>
  <c r="A550" i="1" s="1"/>
  <c r="D548" i="1" a="1"/>
  <c r="D548" i="1" s="1"/>
  <c r="B548" i="1" s="1" a="1"/>
  <c r="B548" i="1" s="1"/>
  <c r="A548" i="1" s="1" a="1"/>
  <c r="A548" i="1" s="1"/>
  <c r="D546" i="1" a="1"/>
  <c r="D546" i="1" s="1"/>
  <c r="B546" i="1" s="1" a="1"/>
  <c r="B546" i="1" s="1"/>
  <c r="A546" i="1" s="1" a="1"/>
  <c r="A546" i="1" s="1"/>
  <c r="D544" i="1" a="1"/>
  <c r="D544" i="1" s="1"/>
  <c r="B544" i="1" s="1" a="1"/>
  <c r="B544" i="1" s="1"/>
  <c r="A544" i="1" s="1" a="1"/>
  <c r="A544" i="1" s="1"/>
  <c r="D542" i="1" a="1"/>
  <c r="D542" i="1" s="1"/>
  <c r="B542" i="1" s="1" a="1"/>
  <c r="B542" i="1" s="1"/>
  <c r="A542" i="1" s="1" a="1"/>
  <c r="A542" i="1" s="1"/>
  <c r="D540" i="1" a="1"/>
  <c r="D540" i="1" s="1"/>
  <c r="B540" i="1" s="1" a="1"/>
  <c r="B540" i="1" s="1"/>
  <c r="A540" i="1" s="1" a="1"/>
  <c r="A540" i="1" s="1"/>
  <c r="D538" i="1" a="1"/>
  <c r="D538" i="1" s="1"/>
  <c r="B538" i="1" s="1" a="1"/>
  <c r="B538" i="1" s="1"/>
  <c r="A538" i="1" s="1" a="1"/>
  <c r="A538" i="1" s="1"/>
  <c r="D536" i="1" a="1"/>
  <c r="D536" i="1" s="1"/>
  <c r="B536" i="1" s="1" a="1"/>
  <c r="B536" i="1" s="1"/>
  <c r="A536" i="1" s="1" a="1"/>
  <c r="A536" i="1" s="1"/>
  <c r="D534" i="1" a="1"/>
  <c r="D534" i="1" s="1"/>
  <c r="B534" i="1" s="1" a="1"/>
  <c r="B534" i="1" s="1"/>
  <c r="A534" i="1" s="1" a="1"/>
  <c r="A534" i="1" s="1"/>
  <c r="D532" i="1" a="1"/>
  <c r="D532" i="1" s="1"/>
  <c r="B532" i="1" s="1" a="1"/>
  <c r="B532" i="1" s="1"/>
  <c r="A532" i="1" s="1" a="1"/>
  <c r="A532" i="1" s="1"/>
  <c r="D530" i="1" a="1"/>
  <c r="D530" i="1" s="1"/>
  <c r="B530" i="1" s="1" a="1"/>
  <c r="B530" i="1" s="1"/>
  <c r="A530" i="1" s="1" a="1"/>
  <c r="A530" i="1" s="1"/>
  <c r="D528" i="1" a="1"/>
  <c r="D528" i="1" s="1"/>
  <c r="B528" i="1" s="1" a="1"/>
  <c r="B528" i="1" s="1"/>
  <c r="A528" i="1" s="1" a="1"/>
  <c r="A528" i="1" s="1"/>
  <c r="D526" i="1" a="1"/>
  <c r="D526" i="1" s="1"/>
  <c r="B526" i="1" s="1" a="1"/>
  <c r="B526" i="1" s="1"/>
  <c r="A526" i="1" s="1" a="1"/>
  <c r="A526" i="1" s="1"/>
  <c r="D524" i="1" a="1"/>
  <c r="D524" i="1" s="1"/>
  <c r="B524" i="1" s="1" a="1"/>
  <c r="B524" i="1" s="1"/>
  <c r="A524" i="1" s="1" a="1"/>
  <c r="A524" i="1" s="1"/>
  <c r="D522" i="1" a="1"/>
  <c r="D522" i="1" s="1"/>
  <c r="B522" i="1" s="1" a="1"/>
  <c r="B522" i="1" s="1"/>
  <c r="A522" i="1" s="1" a="1"/>
  <c r="A522" i="1" s="1"/>
  <c r="D520" i="1" a="1"/>
  <c r="D520" i="1" s="1"/>
  <c r="B520" i="1" s="1" a="1"/>
  <c r="B520" i="1" s="1"/>
  <c r="A520" i="1" s="1" a="1"/>
  <c r="A520" i="1" s="1"/>
  <c r="D518" i="1" a="1"/>
  <c r="D518" i="1" s="1"/>
  <c r="B518" i="1" s="1" a="1"/>
  <c r="B518" i="1" s="1"/>
  <c r="A518" i="1" s="1" a="1"/>
  <c r="A518" i="1" s="1"/>
  <c r="D516" i="1" a="1"/>
  <c r="D516" i="1" s="1"/>
  <c r="B516" i="1" s="1" a="1"/>
  <c r="B516" i="1" s="1"/>
  <c r="A516" i="1" s="1" a="1"/>
  <c r="A516" i="1" s="1"/>
  <c r="D514" i="1" a="1"/>
  <c r="D514" i="1" s="1"/>
  <c r="B514" i="1" s="1" a="1"/>
  <c r="B514" i="1" s="1"/>
  <c r="A514" i="1" s="1" a="1"/>
  <c r="A514" i="1" s="1"/>
  <c r="D512" i="1" a="1"/>
  <c r="D512" i="1" s="1"/>
  <c r="B512" i="1" s="1" a="1"/>
  <c r="B512" i="1" s="1"/>
  <c r="A512" i="1" s="1" a="1"/>
  <c r="A512" i="1" s="1"/>
  <c r="D510" i="1" a="1"/>
  <c r="D510" i="1" s="1"/>
  <c r="B510" i="1" s="1" a="1"/>
  <c r="B510" i="1" s="1"/>
  <c r="A510" i="1" s="1" a="1"/>
  <c r="A510" i="1" s="1"/>
  <c r="D508" i="1" a="1"/>
  <c r="D508" i="1" s="1"/>
  <c r="B508" i="1" s="1" a="1"/>
  <c r="B508" i="1" s="1"/>
  <c r="A508" i="1" s="1" a="1"/>
  <c r="A508" i="1" s="1"/>
  <c r="D506" i="1" a="1"/>
  <c r="D506" i="1" s="1"/>
  <c r="B506" i="1" s="1" a="1"/>
  <c r="B506" i="1" s="1"/>
  <c r="A506" i="1" s="1" a="1"/>
  <c r="A506" i="1" s="1"/>
  <c r="D504" i="1" a="1"/>
  <c r="D504" i="1" s="1"/>
  <c r="B504" i="1" s="1" a="1"/>
  <c r="B504" i="1" s="1"/>
  <c r="A504" i="1" s="1" a="1"/>
  <c r="A504" i="1" s="1"/>
  <c r="D502" i="1" a="1"/>
  <c r="D502" i="1" s="1"/>
  <c r="B502" i="1" s="1" a="1"/>
  <c r="B502" i="1" s="1"/>
  <c r="A502" i="1" s="1" a="1"/>
  <c r="A502" i="1" s="1"/>
  <c r="D500" i="1" a="1"/>
  <c r="D500" i="1" s="1"/>
  <c r="B500" i="1" s="1" a="1"/>
  <c r="B500" i="1" s="1"/>
  <c r="A500" i="1" s="1" a="1"/>
  <c r="A500" i="1" s="1"/>
  <c r="D498" i="1" a="1"/>
  <c r="D498" i="1" s="1"/>
  <c r="B498" i="1" s="1" a="1"/>
  <c r="B498" i="1" s="1"/>
  <c r="A498" i="1" s="1" a="1"/>
  <c r="A498" i="1" s="1"/>
  <c r="D496" i="1" a="1"/>
  <c r="D496" i="1" s="1"/>
  <c r="B496" i="1" s="1" a="1"/>
  <c r="B496" i="1" s="1"/>
  <c r="A496" i="1" s="1" a="1"/>
  <c r="A496" i="1" s="1"/>
  <c r="D494" i="1" a="1"/>
  <c r="D494" i="1" s="1"/>
  <c r="B494" i="1" s="1" a="1"/>
  <c r="B494" i="1" s="1"/>
  <c r="A494" i="1" s="1" a="1"/>
  <c r="A494" i="1" s="1"/>
  <c r="D492" i="1" a="1"/>
  <c r="D492" i="1" s="1"/>
  <c r="B492" i="1" s="1" a="1"/>
  <c r="B492" i="1" s="1"/>
  <c r="A492" i="1" s="1" a="1"/>
  <c r="A492" i="1" s="1"/>
  <c r="D490" i="1" a="1"/>
  <c r="D490" i="1" s="1"/>
  <c r="B490" i="1" s="1" a="1"/>
  <c r="B490" i="1" s="1"/>
  <c r="A490" i="1" s="1" a="1"/>
  <c r="A490" i="1" s="1"/>
  <c r="D488" i="1" a="1"/>
  <c r="D488" i="1" s="1"/>
  <c r="B488" i="1" s="1" a="1"/>
  <c r="B488" i="1" s="1"/>
  <c r="A488" i="1" s="1" a="1"/>
  <c r="A488" i="1" s="1"/>
  <c r="D486" i="1" a="1"/>
  <c r="D486" i="1" s="1"/>
  <c r="B486" i="1" s="1" a="1"/>
  <c r="B486" i="1" s="1"/>
  <c r="A486" i="1" s="1" a="1"/>
  <c r="A486" i="1" s="1"/>
  <c r="D484" i="1" a="1"/>
  <c r="D484" i="1" s="1"/>
  <c r="B484" i="1" s="1" a="1"/>
  <c r="B484" i="1" s="1"/>
  <c r="A484" i="1" s="1" a="1"/>
  <c r="A484" i="1" s="1"/>
  <c r="D482" i="1" a="1"/>
  <c r="D482" i="1" s="1"/>
  <c r="B482" i="1" s="1" a="1"/>
  <c r="B482" i="1" s="1"/>
  <c r="A482" i="1" s="1" a="1"/>
  <c r="A482" i="1" s="1"/>
  <c r="D480" i="1" a="1"/>
  <c r="D480" i="1" s="1"/>
  <c r="B480" i="1" s="1" a="1"/>
  <c r="B480" i="1" s="1"/>
  <c r="A480" i="1" s="1" a="1"/>
  <c r="A480" i="1" s="1"/>
  <c r="D478" i="1" a="1"/>
  <c r="D478" i="1" s="1"/>
  <c r="B478" i="1" s="1" a="1"/>
  <c r="B478" i="1" s="1"/>
  <c r="A478" i="1" s="1" a="1"/>
  <c r="A478" i="1" s="1"/>
  <c r="D476" i="1" a="1"/>
  <c r="D476" i="1" s="1"/>
  <c r="B476" i="1" s="1" a="1"/>
  <c r="B476" i="1" s="1"/>
  <c r="A476" i="1" s="1" a="1"/>
  <c r="A476" i="1" s="1"/>
  <c r="D474" i="1" a="1"/>
  <c r="D474" i="1" s="1"/>
  <c r="B474" i="1" s="1" a="1"/>
  <c r="B474" i="1" s="1"/>
  <c r="A474" i="1" s="1" a="1"/>
  <c r="A474" i="1" s="1"/>
  <c r="D472" i="1" a="1"/>
  <c r="D472" i="1" s="1"/>
  <c r="B472" i="1" s="1" a="1"/>
  <c r="B472" i="1" s="1"/>
  <c r="A472" i="1" s="1" a="1"/>
  <c r="A472" i="1" s="1"/>
  <c r="D470" i="1" a="1"/>
  <c r="D470" i="1" s="1"/>
  <c r="B470" i="1" s="1" a="1"/>
  <c r="B470" i="1" s="1"/>
  <c r="A470" i="1" s="1" a="1"/>
  <c r="A470" i="1" s="1"/>
  <c r="D468" i="1" a="1"/>
  <c r="D468" i="1" s="1"/>
  <c r="B468" i="1" s="1" a="1"/>
  <c r="B468" i="1" s="1"/>
  <c r="A468" i="1" s="1" a="1"/>
  <c r="A468" i="1" s="1"/>
  <c r="D466" i="1" a="1"/>
  <c r="D466" i="1" s="1"/>
  <c r="B466" i="1" s="1" a="1"/>
  <c r="B466" i="1" s="1"/>
  <c r="A466" i="1" s="1" a="1"/>
  <c r="A466" i="1" s="1"/>
  <c r="D464" i="1" a="1"/>
  <c r="D464" i="1" s="1"/>
  <c r="B464" i="1" s="1" a="1"/>
  <c r="B464" i="1" s="1"/>
  <c r="A464" i="1" s="1" a="1"/>
  <c r="A464" i="1" s="1"/>
  <c r="D462" i="1" a="1"/>
  <c r="D462" i="1" s="1"/>
  <c r="B462" i="1" s="1" a="1"/>
  <c r="B462" i="1" s="1"/>
  <c r="A462" i="1" s="1" a="1"/>
  <c r="A462" i="1" s="1"/>
  <c r="D460" i="1" a="1"/>
  <c r="D460" i="1" s="1"/>
  <c r="B460" i="1" s="1" a="1"/>
  <c r="B460" i="1" s="1"/>
  <c r="A460" i="1" s="1" a="1"/>
  <c r="A460" i="1" s="1"/>
  <c r="D458" i="1" a="1"/>
  <c r="D458" i="1" s="1"/>
  <c r="B458" i="1" s="1" a="1"/>
  <c r="B458" i="1" s="1"/>
  <c r="A458" i="1" s="1" a="1"/>
  <c r="A458" i="1" s="1"/>
  <c r="D456" i="1" a="1"/>
  <c r="D456" i="1" s="1"/>
  <c r="B456" i="1" s="1" a="1"/>
  <c r="B456" i="1" s="1"/>
  <c r="A456" i="1" s="1" a="1"/>
  <c r="A456" i="1" s="1"/>
  <c r="D454" i="1" a="1"/>
  <c r="D454" i="1" s="1"/>
  <c r="B454" i="1" s="1" a="1"/>
  <c r="B454" i="1" s="1"/>
  <c r="A454" i="1" s="1" a="1"/>
  <c r="A454" i="1" s="1"/>
  <c r="D452" i="1" a="1"/>
  <c r="D452" i="1" s="1"/>
  <c r="B452" i="1" s="1" a="1"/>
  <c r="B452" i="1" s="1"/>
  <c r="A452" i="1" s="1" a="1"/>
  <c r="A452" i="1" s="1"/>
  <c r="D450" i="1" a="1"/>
  <c r="D450" i="1" s="1"/>
  <c r="B450" i="1" s="1" a="1"/>
  <c r="B450" i="1" s="1"/>
  <c r="A450" i="1" s="1" a="1"/>
  <c r="A450" i="1" s="1"/>
  <c r="D448" i="1" a="1"/>
  <c r="D448" i="1" s="1"/>
  <c r="B448" i="1" s="1" a="1"/>
  <c r="B448" i="1" s="1"/>
  <c r="A448" i="1" s="1" a="1"/>
  <c r="A448" i="1" s="1"/>
  <c r="D446" i="1" a="1"/>
  <c r="D446" i="1" s="1"/>
  <c r="B446" i="1" s="1" a="1"/>
  <c r="B446" i="1" s="1"/>
  <c r="A446" i="1" s="1" a="1"/>
  <c r="A446" i="1" s="1"/>
  <c r="D444" i="1" a="1"/>
  <c r="D444" i="1" s="1"/>
  <c r="B444" i="1" s="1" a="1"/>
  <c r="B444" i="1" s="1"/>
  <c r="A444" i="1" s="1" a="1"/>
  <c r="A444" i="1" s="1"/>
  <c r="D442" i="1" a="1"/>
  <c r="D442" i="1" s="1"/>
  <c r="B442" i="1" s="1" a="1"/>
  <c r="B442" i="1" s="1"/>
  <c r="A442" i="1" s="1" a="1"/>
  <c r="A442" i="1" s="1"/>
  <c r="D440" i="1" a="1"/>
  <c r="D440" i="1" s="1"/>
  <c r="B440" i="1" s="1" a="1"/>
  <c r="B440" i="1" s="1"/>
  <c r="A440" i="1" s="1" a="1"/>
  <c r="A440" i="1" s="1"/>
  <c r="D438" i="1" a="1"/>
  <c r="D438" i="1" s="1"/>
  <c r="B438" i="1" s="1" a="1"/>
  <c r="B438" i="1" s="1"/>
  <c r="A438" i="1" s="1" a="1"/>
  <c r="A438" i="1" s="1"/>
  <c r="D436" i="1" a="1"/>
  <c r="D436" i="1" s="1"/>
  <c r="B436" i="1" s="1" a="1"/>
  <c r="B436" i="1" s="1"/>
  <c r="A436" i="1" s="1" a="1"/>
  <c r="A436" i="1" s="1"/>
  <c r="D434" i="1" a="1"/>
  <c r="D434" i="1" s="1"/>
  <c r="B434" i="1" s="1" a="1"/>
  <c r="B434" i="1" s="1"/>
  <c r="A434" i="1" s="1" a="1"/>
  <c r="A434" i="1" s="1"/>
  <c r="D432" i="1" a="1"/>
  <c r="D432" i="1" s="1"/>
  <c r="B432" i="1" s="1" a="1"/>
  <c r="B432" i="1" s="1"/>
  <c r="A432" i="1" s="1" a="1"/>
  <c r="A432" i="1" s="1"/>
  <c r="D430" i="1" a="1"/>
  <c r="D430" i="1" s="1"/>
  <c r="B430" i="1" s="1" a="1"/>
  <c r="B430" i="1" s="1"/>
  <c r="A430" i="1" s="1" a="1"/>
  <c r="A430" i="1" s="1"/>
  <c r="D428" i="1" a="1"/>
  <c r="D428" i="1" s="1"/>
  <c r="B428" i="1" s="1" a="1"/>
  <c r="B428" i="1" s="1"/>
  <c r="A428" i="1" s="1" a="1"/>
  <c r="A428" i="1" s="1"/>
  <c r="D426" i="1" a="1"/>
  <c r="D426" i="1" s="1"/>
  <c r="B426" i="1" s="1" a="1"/>
  <c r="B426" i="1" s="1"/>
  <c r="A426" i="1" s="1" a="1"/>
  <c r="A426" i="1" s="1"/>
  <c r="D424" i="1" a="1"/>
  <c r="D424" i="1" s="1"/>
  <c r="B424" i="1" s="1" a="1"/>
  <c r="B424" i="1" s="1"/>
  <c r="A424" i="1" s="1" a="1"/>
  <c r="A424" i="1" s="1"/>
  <c r="D422" i="1" a="1"/>
  <c r="D422" i="1" s="1"/>
  <c r="B422" i="1" s="1" a="1"/>
  <c r="B422" i="1" s="1"/>
  <c r="A422" i="1" s="1" a="1"/>
  <c r="A422" i="1" s="1"/>
  <c r="D420" i="1" a="1"/>
  <c r="D420" i="1" s="1"/>
  <c r="B420" i="1" s="1" a="1"/>
  <c r="B420" i="1" s="1"/>
  <c r="A420" i="1" s="1" a="1"/>
  <c r="A420" i="1" s="1"/>
  <c r="D418" i="1" a="1"/>
  <c r="D418" i="1" s="1"/>
  <c r="B418" i="1" s="1" a="1"/>
  <c r="B418" i="1" s="1"/>
  <c r="A418" i="1" s="1" a="1"/>
  <c r="A418" i="1" s="1"/>
  <c r="D416" i="1" a="1"/>
  <c r="D416" i="1" s="1"/>
  <c r="B416" i="1" s="1" a="1"/>
  <c r="B416" i="1" s="1"/>
  <c r="A416" i="1" s="1" a="1"/>
  <c r="A416" i="1" s="1"/>
  <c r="D414" i="1" a="1"/>
  <c r="D414" i="1" s="1"/>
  <c r="B414" i="1" s="1" a="1"/>
  <c r="B414" i="1" s="1"/>
  <c r="A414" i="1" s="1" a="1"/>
  <c r="A414" i="1" s="1"/>
  <c r="D412" i="1" a="1"/>
  <c r="D412" i="1" s="1"/>
  <c r="B412" i="1" s="1" a="1"/>
  <c r="B412" i="1" s="1"/>
  <c r="A412" i="1" s="1" a="1"/>
  <c r="A412" i="1" s="1"/>
  <c r="D410" i="1" a="1"/>
  <c r="D410" i="1" s="1"/>
  <c r="B410" i="1" s="1" a="1"/>
  <c r="B410" i="1" s="1"/>
  <c r="A410" i="1" s="1" a="1"/>
  <c r="A410" i="1" s="1"/>
  <c r="D408" i="1" a="1"/>
  <c r="D408" i="1" s="1"/>
  <c r="B408" i="1" s="1" a="1"/>
  <c r="B408" i="1" s="1"/>
  <c r="A408" i="1" s="1" a="1"/>
  <c r="A408" i="1" s="1"/>
  <c r="D406" i="1" a="1"/>
  <c r="D406" i="1" s="1"/>
  <c r="B406" i="1" s="1" a="1"/>
  <c r="B406" i="1" s="1"/>
  <c r="A406" i="1" s="1" a="1"/>
  <c r="A406" i="1" s="1"/>
  <c r="D404" i="1" a="1"/>
  <c r="D404" i="1" s="1"/>
  <c r="B404" i="1" s="1" a="1"/>
  <c r="B404" i="1" s="1"/>
  <c r="A404" i="1" s="1" a="1"/>
  <c r="A404" i="1" s="1"/>
  <c r="D402" i="1" a="1"/>
  <c r="D402" i="1" s="1"/>
  <c r="B402" i="1" s="1" a="1"/>
  <c r="B402" i="1" s="1"/>
  <c r="A402" i="1" s="1" a="1"/>
  <c r="A402" i="1" s="1"/>
  <c r="D400" i="1" a="1"/>
  <c r="D400" i="1" s="1"/>
  <c r="B400" i="1" s="1" a="1"/>
  <c r="B400" i="1" s="1"/>
  <c r="A400" i="1" s="1" a="1"/>
  <c r="A400" i="1" s="1"/>
  <c r="D398" i="1" a="1"/>
  <c r="D398" i="1" s="1"/>
  <c r="B398" i="1" s="1" a="1"/>
  <c r="B398" i="1" s="1"/>
  <c r="A398" i="1" s="1" a="1"/>
  <c r="A398" i="1" s="1"/>
  <c r="D396" i="1" a="1"/>
  <c r="D396" i="1" s="1"/>
  <c r="B396" i="1" s="1" a="1"/>
  <c r="B396" i="1" s="1"/>
  <c r="A396" i="1" s="1" a="1"/>
  <c r="A396" i="1" s="1"/>
  <c r="D394" i="1" a="1"/>
  <c r="D394" i="1" s="1"/>
  <c r="B394" i="1" s="1" a="1"/>
  <c r="B394" i="1" s="1"/>
  <c r="A394" i="1" s="1" a="1"/>
  <c r="A394" i="1" s="1"/>
  <c r="D392" i="1" a="1"/>
  <c r="D392" i="1" s="1"/>
  <c r="B392" i="1" s="1" a="1"/>
  <c r="B392" i="1" s="1"/>
  <c r="A392" i="1" s="1" a="1"/>
  <c r="A392" i="1" s="1"/>
  <c r="D390" i="1" a="1"/>
  <c r="D390" i="1" s="1"/>
  <c r="B390" i="1" s="1" a="1"/>
  <c r="B390" i="1" s="1"/>
  <c r="A390" i="1" s="1" a="1"/>
  <c r="A390" i="1" s="1"/>
  <c r="D388" i="1" a="1"/>
  <c r="D388" i="1" s="1"/>
  <c r="B388" i="1" s="1" a="1"/>
  <c r="B388" i="1" s="1"/>
  <c r="A388" i="1" s="1" a="1"/>
  <c r="A388" i="1" s="1"/>
  <c r="D386" i="1" a="1"/>
  <c r="D386" i="1" s="1"/>
  <c r="B386" i="1" s="1" a="1"/>
  <c r="B386" i="1" s="1"/>
  <c r="A386" i="1" s="1" a="1"/>
  <c r="A386" i="1" s="1"/>
  <c r="D384" i="1" a="1"/>
  <c r="D384" i="1" s="1"/>
  <c r="B384" i="1" s="1" a="1"/>
  <c r="B384" i="1" s="1"/>
  <c r="A384" i="1" s="1" a="1"/>
  <c r="A384" i="1" s="1"/>
  <c r="D382" i="1" a="1"/>
  <c r="D382" i="1" s="1"/>
  <c r="B382" i="1" s="1" a="1"/>
  <c r="B382" i="1" s="1"/>
  <c r="A382" i="1" s="1" a="1"/>
  <c r="A382" i="1" s="1"/>
  <c r="D380" i="1" a="1"/>
  <c r="D380" i="1" s="1"/>
  <c r="B380" i="1" s="1" a="1"/>
  <c r="B380" i="1" s="1"/>
  <c r="A380" i="1" s="1" a="1"/>
  <c r="A380" i="1" s="1"/>
  <c r="D378" i="1" a="1"/>
  <c r="D378" i="1" s="1"/>
  <c r="B378" i="1" s="1" a="1"/>
  <c r="B378" i="1" s="1"/>
  <c r="A378" i="1" s="1" a="1"/>
  <c r="A378" i="1" s="1"/>
  <c r="D376" i="1" a="1"/>
  <c r="D376" i="1" s="1"/>
  <c r="B376" i="1" s="1" a="1"/>
  <c r="B376" i="1" s="1"/>
  <c r="A376" i="1" s="1" a="1"/>
  <c r="A376" i="1" s="1"/>
  <c r="D374" i="1" a="1"/>
  <c r="D374" i="1" s="1"/>
  <c r="B374" i="1" s="1" a="1"/>
  <c r="B374" i="1" s="1"/>
  <c r="A374" i="1" s="1" a="1"/>
  <c r="A374" i="1" s="1"/>
  <c r="D372" i="1" a="1"/>
  <c r="D372" i="1" s="1"/>
  <c r="B372" i="1" s="1" a="1"/>
  <c r="B372" i="1" s="1"/>
  <c r="A372" i="1" s="1" a="1"/>
  <c r="A372" i="1" s="1"/>
  <c r="D370" i="1" a="1"/>
  <c r="D370" i="1" s="1"/>
  <c r="B370" i="1" s="1" a="1"/>
  <c r="B370" i="1" s="1"/>
  <c r="A370" i="1" s="1" a="1"/>
  <c r="A370" i="1" s="1"/>
  <c r="D368" i="1" a="1"/>
  <c r="D368" i="1" s="1"/>
  <c r="B368" i="1" s="1" a="1"/>
  <c r="B368" i="1" s="1"/>
  <c r="A368" i="1" s="1" a="1"/>
  <c r="A368" i="1" s="1"/>
  <c r="D366" i="1" a="1"/>
  <c r="D366" i="1" s="1"/>
  <c r="B366" i="1" s="1" a="1"/>
  <c r="B366" i="1" s="1"/>
  <c r="A366" i="1" s="1" a="1"/>
  <c r="A366" i="1" s="1"/>
  <c r="D364" i="1" a="1"/>
  <c r="D364" i="1" s="1"/>
  <c r="B364" i="1" s="1" a="1"/>
  <c r="B364" i="1" s="1"/>
  <c r="A364" i="1" s="1" a="1"/>
  <c r="A364" i="1" s="1"/>
  <c r="D362" i="1" a="1"/>
  <c r="D362" i="1" s="1"/>
  <c r="B362" i="1" s="1" a="1"/>
  <c r="B362" i="1" s="1"/>
  <c r="A362" i="1" s="1" a="1"/>
  <c r="A362" i="1" s="1"/>
  <c r="D361" i="1" a="1"/>
  <c r="D361" i="1" s="1"/>
  <c r="B361" i="1" s="1" a="1"/>
  <c r="B361" i="1" s="1"/>
  <c r="A361" i="1" s="1" a="1"/>
  <c r="A361" i="1" s="1"/>
  <c r="D359" i="1" a="1"/>
  <c r="D359" i="1" s="1"/>
  <c r="B359" i="1" s="1" a="1"/>
  <c r="B359" i="1" s="1"/>
  <c r="A359" i="1" s="1" a="1"/>
  <c r="A359" i="1" s="1"/>
  <c r="D357" i="1" a="1"/>
  <c r="D357" i="1" s="1"/>
  <c r="B357" i="1" s="1" a="1"/>
  <c r="B357" i="1" s="1"/>
  <c r="A357" i="1" s="1" a="1"/>
  <c r="A357" i="1" s="1"/>
  <c r="D355" i="1" a="1"/>
  <c r="D355" i="1" s="1"/>
  <c r="B355" i="1" s="1" a="1"/>
  <c r="B355" i="1" s="1"/>
  <c r="A355" i="1" s="1" a="1"/>
  <c r="A355" i="1" s="1"/>
  <c r="D353" i="1" a="1"/>
  <c r="D353" i="1" s="1"/>
  <c r="B353" i="1" s="1" a="1"/>
  <c r="B353" i="1" s="1"/>
  <c r="A353" i="1" s="1" a="1"/>
  <c r="A353" i="1" s="1"/>
  <c r="D351" i="1" a="1"/>
  <c r="D351" i="1" s="1"/>
  <c r="B351" i="1" s="1" a="1"/>
  <c r="B351" i="1" s="1"/>
  <c r="A351" i="1" s="1" a="1"/>
  <c r="A351" i="1" s="1"/>
  <c r="D349" i="1" a="1"/>
  <c r="D349" i="1" s="1"/>
  <c r="B349" i="1" s="1" a="1"/>
  <c r="B349" i="1" s="1"/>
  <c r="A349" i="1" s="1" a="1"/>
  <c r="A349" i="1" s="1"/>
  <c r="D347" i="1" a="1"/>
  <c r="D347" i="1" s="1"/>
  <c r="B347" i="1" s="1" a="1"/>
  <c r="B347" i="1" s="1"/>
  <c r="A347" i="1" s="1" a="1"/>
  <c r="A347" i="1" s="1"/>
  <c r="D345" i="1" a="1"/>
  <c r="D345" i="1" s="1"/>
  <c r="B345" i="1" s="1" a="1"/>
  <c r="B345" i="1" s="1"/>
  <c r="A345" i="1" s="1" a="1"/>
  <c r="A345" i="1" s="1"/>
  <c r="D343" i="1" a="1"/>
  <c r="D343" i="1" s="1"/>
  <c r="B343" i="1" s="1" a="1"/>
  <c r="B343" i="1" s="1"/>
  <c r="A343" i="1" s="1" a="1"/>
  <c r="A343" i="1" s="1"/>
  <c r="D341" i="1" a="1"/>
  <c r="D341" i="1" s="1"/>
  <c r="B341" i="1" s="1" a="1"/>
  <c r="B341" i="1" s="1"/>
  <c r="A341" i="1" s="1" a="1"/>
  <c r="A341" i="1" s="1"/>
  <c r="D339" i="1" a="1"/>
  <c r="D339" i="1" s="1"/>
  <c r="B339" i="1" s="1" a="1"/>
  <c r="B339" i="1" s="1"/>
  <c r="A339" i="1" s="1" a="1"/>
  <c r="A339" i="1" s="1"/>
  <c r="D337" i="1" a="1"/>
  <c r="D337" i="1" s="1"/>
  <c r="B337" i="1" s="1" a="1"/>
  <c r="B337" i="1" s="1"/>
  <c r="A337" i="1" s="1" a="1"/>
  <c r="A337" i="1" s="1"/>
  <c r="D335" i="1" a="1"/>
  <c r="D335" i="1" s="1"/>
  <c r="B335" i="1" s="1" a="1"/>
  <c r="B335" i="1" s="1"/>
  <c r="A335" i="1" s="1" a="1"/>
  <c r="A335" i="1" s="1"/>
  <c r="D333" i="1" a="1"/>
  <c r="D333" i="1" s="1"/>
  <c r="B333" i="1" s="1" a="1"/>
  <c r="B333" i="1" s="1"/>
  <c r="A333" i="1" s="1" a="1"/>
  <c r="A333" i="1" s="1"/>
  <c r="D332" i="1" a="1"/>
  <c r="D332" i="1" s="1"/>
  <c r="B332" i="1" s="1" a="1"/>
  <c r="B332" i="1" s="1"/>
  <c r="A332" i="1" s="1" a="1"/>
  <c r="A332" i="1" s="1"/>
  <c r="D331" i="1" a="1"/>
  <c r="D331" i="1" s="1"/>
  <c r="B331" i="1" s="1" a="1"/>
  <c r="B331" i="1" s="1"/>
  <c r="A331" i="1" s="1" a="1"/>
  <c r="A331" i="1" s="1"/>
  <c r="D330" i="1" a="1"/>
  <c r="D330" i="1" s="1"/>
  <c r="B330" i="1" s="1" a="1"/>
  <c r="B330" i="1" s="1"/>
  <c r="A330" i="1" s="1" a="1"/>
  <c r="A330" i="1" s="1"/>
  <c r="D329" i="1" a="1"/>
  <c r="D329" i="1" s="1"/>
  <c r="B329" i="1" s="1" a="1"/>
  <c r="B329" i="1" s="1"/>
  <c r="A329" i="1" s="1" a="1"/>
  <c r="A329" i="1" s="1"/>
  <c r="D328" i="1" a="1"/>
  <c r="D328" i="1" s="1"/>
  <c r="B328" i="1" s="1" a="1"/>
  <c r="B328" i="1" s="1"/>
  <c r="A328" i="1" s="1" a="1"/>
  <c r="A328" i="1" s="1"/>
  <c r="D327" i="1" a="1"/>
  <c r="D327" i="1" s="1"/>
  <c r="B327" i="1" s="1" a="1"/>
  <c r="B327" i="1" s="1"/>
  <c r="A327" i="1" s="1" a="1"/>
  <c r="A327" i="1" s="1"/>
  <c r="D326" i="1" a="1"/>
  <c r="D326" i="1" s="1"/>
  <c r="B326" i="1" s="1" a="1"/>
  <c r="B326" i="1" s="1"/>
  <c r="A326" i="1" s="1" a="1"/>
  <c r="A326" i="1" s="1"/>
  <c r="D325" i="1" a="1"/>
  <c r="D325" i="1" s="1"/>
  <c r="B325" i="1" s="1" a="1"/>
  <c r="B325" i="1" s="1"/>
  <c r="A325" i="1" s="1" a="1"/>
  <c r="A325" i="1" s="1"/>
  <c r="D324" i="1" a="1"/>
  <c r="D324" i="1" s="1"/>
  <c r="B324" i="1" s="1" a="1"/>
  <c r="B324" i="1" s="1"/>
  <c r="A324" i="1" s="1" a="1"/>
  <c r="A324" i="1" s="1"/>
  <c r="D323" i="1" a="1"/>
  <c r="D323" i="1" s="1"/>
  <c r="B323" i="1" s="1" a="1"/>
  <c r="B323" i="1" s="1"/>
  <c r="A323" i="1" s="1" a="1"/>
  <c r="A323" i="1" s="1"/>
  <c r="D322" i="1" a="1"/>
  <c r="D322" i="1" s="1"/>
  <c r="B322" i="1" s="1" a="1"/>
  <c r="B322" i="1" s="1"/>
  <c r="A322" i="1" s="1" a="1"/>
  <c r="A322" i="1" s="1"/>
  <c r="D321" i="1" a="1"/>
  <c r="D321" i="1" s="1"/>
  <c r="B321" i="1" s="1" a="1"/>
  <c r="B321" i="1" s="1"/>
  <c r="A321" i="1" s="1" a="1"/>
  <c r="A321" i="1" s="1"/>
  <c r="D319" i="1" a="1"/>
  <c r="D319" i="1" s="1"/>
  <c r="B319" i="1" s="1" a="1"/>
  <c r="B319" i="1" s="1"/>
  <c r="A319" i="1" s="1" a="1"/>
  <c r="A319" i="1" s="1"/>
  <c r="D317" i="1" a="1"/>
  <c r="D317" i="1" s="1"/>
  <c r="B317" i="1" s="1" a="1"/>
  <c r="B317" i="1" s="1"/>
  <c r="A317" i="1" s="1" a="1"/>
  <c r="A317" i="1" s="1"/>
  <c r="D315" i="1" a="1"/>
  <c r="D315" i="1" s="1"/>
  <c r="B315" i="1" s="1" a="1"/>
  <c r="B315" i="1" s="1"/>
  <c r="A315" i="1" s="1" a="1"/>
  <c r="A315" i="1" s="1"/>
  <c r="D313" i="1" a="1"/>
  <c r="D313" i="1" s="1"/>
  <c r="B313" i="1" s="1" a="1"/>
  <c r="B313" i="1" s="1"/>
  <c r="A313" i="1" s="1" a="1"/>
  <c r="A313" i="1" s="1"/>
  <c r="D310" i="1" a="1"/>
  <c r="D310" i="1" s="1"/>
  <c r="B310" i="1" s="1" a="1"/>
  <c r="B310" i="1" s="1"/>
  <c r="A310" i="1" s="1" a="1"/>
  <c r="A310" i="1" s="1"/>
  <c r="B311" i="1" a="1"/>
  <c r="B311" i="1" s="1"/>
  <c r="A311" i="1" s="1" a="1"/>
  <c r="A311" i="1" s="1"/>
  <c r="D309" i="1" a="1"/>
  <c r="D309" i="1" s="1"/>
  <c r="B309" i="1" s="1" a="1"/>
  <c r="B309" i="1" s="1"/>
  <c r="A309" i="1" s="1" a="1"/>
  <c r="A309" i="1" s="1"/>
  <c r="D308" i="1" a="1"/>
  <c r="D308" i="1" s="1"/>
  <c r="B308" i="1" s="1" a="1"/>
  <c r="B308" i="1" s="1"/>
  <c r="A308" i="1" s="1" a="1"/>
  <c r="A308" i="1" s="1"/>
  <c r="D307" i="1" a="1"/>
  <c r="D307" i="1" s="1"/>
  <c r="B307" i="1" s="1" a="1"/>
  <c r="B307" i="1" s="1"/>
  <c r="A307" i="1" s="1" a="1"/>
  <c r="A307" i="1" s="1"/>
  <c r="D306" i="1" a="1"/>
  <c r="D306" i="1" s="1"/>
  <c r="B306" i="1" s="1" a="1"/>
  <c r="B306" i="1" s="1"/>
  <c r="A306" i="1" s="1" a="1"/>
  <c r="A306" i="1" s="1"/>
  <c r="D305" i="1" a="1"/>
  <c r="D305" i="1" s="1"/>
  <c r="B305" i="1" s="1" a="1"/>
  <c r="B305" i="1" s="1"/>
  <c r="A305" i="1" s="1" a="1"/>
  <c r="A305" i="1" s="1"/>
  <c r="D304" i="1" a="1"/>
  <c r="D304" i="1" s="1"/>
  <c r="B304" i="1" s="1" a="1"/>
  <c r="B304" i="1" s="1"/>
  <c r="A304" i="1" s="1" a="1"/>
  <c r="A304" i="1" s="1"/>
  <c r="D303" i="1" a="1"/>
  <c r="D303" i="1" s="1"/>
  <c r="B303" i="1" s="1" a="1"/>
  <c r="B303" i="1" s="1"/>
  <c r="A303" i="1" s="1" a="1"/>
  <c r="A303" i="1" s="1"/>
  <c r="D302" i="1" a="1"/>
  <c r="D302" i="1" s="1"/>
  <c r="B302" i="1" s="1" a="1"/>
  <c r="B302" i="1" s="1"/>
  <c r="A302" i="1" s="1" a="1"/>
  <c r="A302" i="1" s="1"/>
  <c r="D301" i="1" a="1"/>
  <c r="D301" i="1" s="1"/>
  <c r="B301" i="1" s="1" a="1"/>
  <c r="B301" i="1" s="1"/>
  <c r="A301" i="1" s="1" a="1"/>
  <c r="A301" i="1" s="1"/>
  <c r="D300" i="1" a="1"/>
  <c r="D300" i="1" s="1"/>
  <c r="B300" i="1" s="1" a="1"/>
  <c r="B300" i="1" s="1"/>
  <c r="A300" i="1" s="1" a="1"/>
  <c r="A300" i="1" s="1"/>
  <c r="D299" i="1" a="1"/>
  <c r="D299" i="1" s="1"/>
  <c r="B299" i="1" s="1" a="1"/>
  <c r="B299" i="1" s="1"/>
  <c r="A299" i="1" s="1" a="1"/>
  <c r="A299" i="1" s="1"/>
  <c r="D298" i="1" a="1"/>
  <c r="D298" i="1" s="1"/>
  <c r="B298" i="1" s="1" a="1"/>
  <c r="B298" i="1" s="1"/>
  <c r="A298" i="1" s="1" a="1"/>
  <c r="A298" i="1" s="1"/>
  <c r="D297" i="1" a="1"/>
  <c r="D297" i="1" s="1"/>
  <c r="B297" i="1" s="1" a="1"/>
  <c r="B297" i="1" s="1"/>
  <c r="A297" i="1" s="1" a="1"/>
  <c r="A297" i="1" s="1"/>
  <c r="D296" i="1" a="1"/>
  <c r="D296" i="1" s="1"/>
  <c r="B296" i="1" s="1" a="1"/>
  <c r="B296" i="1" s="1"/>
  <c r="A296" i="1" s="1" a="1"/>
  <c r="A296" i="1" s="1"/>
  <c r="D295" i="1" a="1"/>
  <c r="D295" i="1" s="1"/>
  <c r="B295" i="1" s="1" a="1"/>
  <c r="B295" i="1" s="1"/>
  <c r="A295" i="1" s="1" a="1"/>
  <c r="A295" i="1" s="1"/>
  <c r="D294" i="1" a="1"/>
  <c r="D294" i="1" s="1"/>
  <c r="B294" i="1" s="1" a="1"/>
  <c r="B294" i="1" s="1"/>
  <c r="A294" i="1" s="1" a="1"/>
  <c r="A294" i="1" s="1"/>
  <c r="D293" i="1" a="1"/>
  <c r="D293" i="1" s="1"/>
  <c r="B293" i="1" s="1" a="1"/>
  <c r="B293" i="1" s="1"/>
  <c r="A293" i="1" s="1" a="1"/>
  <c r="A293" i="1" s="1"/>
  <c r="D292" i="1" a="1"/>
  <c r="D292" i="1" s="1"/>
  <c r="B292" i="1" s="1" a="1"/>
  <c r="B292" i="1" s="1"/>
  <c r="A292" i="1" s="1" a="1"/>
  <c r="A292" i="1" s="1"/>
  <c r="D291" i="1" a="1"/>
  <c r="D291" i="1" s="1"/>
  <c r="B291" i="1" s="1" a="1"/>
  <c r="B291" i="1" s="1"/>
  <c r="A291" i="1" s="1" a="1"/>
  <c r="A291" i="1" s="1"/>
  <c r="D290" i="1" a="1"/>
  <c r="D290" i="1" s="1"/>
  <c r="B290" i="1" s="1" a="1"/>
  <c r="B290" i="1" s="1"/>
  <c r="A290" i="1" s="1" a="1"/>
  <c r="A290" i="1" s="1"/>
  <c r="D289" i="1" a="1"/>
  <c r="D289" i="1" s="1"/>
  <c r="B289" i="1" s="1" a="1"/>
  <c r="B289" i="1" s="1"/>
  <c r="A289" i="1" s="1" a="1"/>
  <c r="A289" i="1" s="1"/>
  <c r="D287" i="1" a="1"/>
  <c r="D287" i="1" s="1"/>
  <c r="B287" i="1" s="1" a="1"/>
  <c r="B287" i="1" s="1"/>
  <c r="A287" i="1" s="1" a="1"/>
  <c r="A287" i="1" s="1"/>
  <c r="D285" i="1" a="1"/>
  <c r="D285" i="1" s="1"/>
  <c r="B285" i="1" s="1" a="1"/>
  <c r="B285" i="1" s="1"/>
  <c r="A285" i="1" s="1" a="1"/>
  <c r="A285" i="1" s="1"/>
  <c r="D283" i="1" a="1"/>
  <c r="D283" i="1" s="1"/>
  <c r="B283" i="1" s="1" a="1"/>
  <c r="B283" i="1" s="1"/>
  <c r="A283" i="1" s="1" a="1"/>
  <c r="A283" i="1" s="1"/>
  <c r="D281" i="1" a="1"/>
  <c r="D281" i="1" s="1"/>
  <c r="B281" i="1" s="1" a="1"/>
  <c r="B281" i="1" s="1"/>
  <c r="A281" i="1" s="1" a="1"/>
  <c r="A281" i="1" s="1"/>
  <c r="D279" i="1" a="1"/>
  <c r="D279" i="1" s="1"/>
  <c r="B279" i="1" s="1" a="1"/>
  <c r="B279" i="1" s="1"/>
  <c r="A279" i="1" s="1" a="1"/>
  <c r="A279" i="1" s="1"/>
  <c r="D277" i="1" a="1"/>
  <c r="D277" i="1" s="1"/>
  <c r="B277" i="1" s="1" a="1"/>
  <c r="B277" i="1" s="1"/>
  <c r="A277" i="1" s="1" a="1"/>
  <c r="A277" i="1" s="1"/>
  <c r="D275" i="1" a="1"/>
  <c r="D275" i="1" s="1"/>
  <c r="B275" i="1" s="1" a="1"/>
  <c r="B275" i="1" s="1"/>
  <c r="A275" i="1" s="1" a="1"/>
  <c r="A275" i="1" s="1"/>
  <c r="D273" i="1" a="1"/>
  <c r="D273" i="1" s="1"/>
  <c r="B273" i="1" s="1" a="1"/>
  <c r="B273" i="1" s="1"/>
  <c r="A273" i="1" s="1" a="1"/>
  <c r="A273" i="1" s="1"/>
  <c r="D271" i="1" a="1"/>
  <c r="D271" i="1" s="1"/>
  <c r="B271" i="1" s="1" a="1"/>
  <c r="B271" i="1" s="1"/>
  <c r="A271" i="1" s="1" a="1"/>
  <c r="A271" i="1" s="1"/>
  <c r="D269" i="1" a="1"/>
  <c r="D269" i="1" s="1"/>
  <c r="B269" i="1" s="1" a="1"/>
  <c r="B269" i="1" s="1"/>
  <c r="A269" i="1" s="1" a="1"/>
  <c r="A269" i="1" s="1"/>
  <c r="D267" i="1" a="1"/>
  <c r="D267" i="1" s="1"/>
  <c r="B267" i="1" s="1" a="1"/>
  <c r="B267" i="1" s="1"/>
  <c r="A267" i="1" s="1" a="1"/>
  <c r="A267" i="1" s="1"/>
  <c r="D265" i="1" a="1"/>
  <c r="D265" i="1" s="1"/>
  <c r="B265" i="1" s="1" a="1"/>
  <c r="B265" i="1" s="1"/>
  <c r="A265" i="1" s="1" a="1"/>
  <c r="A265" i="1" s="1"/>
  <c r="D263" i="1" a="1"/>
  <c r="D263" i="1" s="1"/>
  <c r="B263" i="1" s="1" a="1"/>
  <c r="B263" i="1" s="1"/>
  <c r="A263" i="1" s="1" a="1"/>
  <c r="A263" i="1" s="1"/>
  <c r="D261" i="1" a="1"/>
  <c r="D261" i="1" s="1"/>
  <c r="B261" i="1" s="1" a="1"/>
  <c r="B261" i="1" s="1"/>
  <c r="A261" i="1" s="1" a="1"/>
  <c r="A261" i="1" s="1"/>
  <c r="D259" i="1" a="1"/>
  <c r="D259" i="1" s="1"/>
  <c r="B259" i="1" s="1" a="1"/>
  <c r="B259" i="1" s="1"/>
  <c r="A259" i="1" s="1" a="1"/>
  <c r="A259" i="1" s="1"/>
  <c r="D257" i="1" a="1"/>
  <c r="D257" i="1" s="1"/>
  <c r="B257" i="1" s="1" a="1"/>
  <c r="B257" i="1" s="1"/>
  <c r="A257" i="1" s="1" a="1"/>
  <c r="A257" i="1" s="1"/>
  <c r="D255" i="1" a="1"/>
  <c r="D255" i="1" s="1"/>
  <c r="B255" i="1" s="1" a="1"/>
  <c r="B255" i="1" s="1"/>
  <c r="A255" i="1" s="1" a="1"/>
  <c r="A255" i="1" s="1"/>
  <c r="D253" i="1" a="1"/>
  <c r="D253" i="1" s="1"/>
  <c r="B253" i="1" s="1" a="1"/>
  <c r="B253" i="1" s="1"/>
  <c r="A253" i="1" s="1" a="1"/>
  <c r="A253" i="1" s="1"/>
  <c r="D251" i="1" a="1"/>
  <c r="D251" i="1" s="1"/>
  <c r="B251" i="1" s="1" a="1"/>
  <c r="B251" i="1" s="1"/>
  <c r="A251" i="1" s="1" a="1"/>
  <c r="A251" i="1" s="1"/>
  <c r="D249" i="1" a="1"/>
  <c r="D249" i="1" s="1"/>
  <c r="B249" i="1" s="1" a="1"/>
  <c r="B249" i="1" s="1"/>
  <c r="A249" i="1" s="1" a="1"/>
  <c r="A249" i="1" s="1"/>
  <c r="D247" i="1" a="1"/>
  <c r="D247" i="1" s="1"/>
  <c r="B247" i="1" s="1" a="1"/>
  <c r="B247" i="1" s="1"/>
  <c r="A247" i="1" s="1" a="1"/>
  <c r="A247" i="1" s="1"/>
  <c r="D245" i="1" a="1"/>
  <c r="D245" i="1" s="1"/>
  <c r="B245" i="1" s="1" a="1"/>
  <c r="B245" i="1" s="1"/>
  <c r="A245" i="1" s="1" a="1"/>
  <c r="A245" i="1" s="1"/>
  <c r="D243" i="1" a="1"/>
  <c r="D243" i="1" s="1"/>
  <c r="B243" i="1" s="1" a="1"/>
  <c r="B243" i="1" s="1"/>
  <c r="A243" i="1" s="1" a="1"/>
  <c r="A243" i="1" s="1"/>
  <c r="D241" i="1" a="1"/>
  <c r="D241" i="1" s="1"/>
  <c r="B241" i="1" s="1" a="1"/>
  <c r="B241" i="1" s="1"/>
  <c r="A241" i="1" s="1" a="1"/>
  <c r="A241" i="1" s="1"/>
  <c r="D239" i="1" a="1"/>
  <c r="D239" i="1" s="1"/>
  <c r="B239" i="1" s="1" a="1"/>
  <c r="B239" i="1" s="1"/>
  <c r="A239" i="1" s="1" a="1"/>
  <c r="A239" i="1" s="1"/>
  <c r="D237" i="1" a="1"/>
  <c r="D237" i="1" s="1"/>
  <c r="B237" i="1" s="1" a="1"/>
  <c r="B237" i="1" s="1"/>
  <c r="A237" i="1" s="1" a="1"/>
  <c r="A237" i="1" s="1"/>
  <c r="D235" i="1" a="1"/>
  <c r="D235" i="1" s="1"/>
  <c r="B235" i="1" s="1" a="1"/>
  <c r="B235" i="1" s="1"/>
  <c r="A235" i="1" s="1" a="1"/>
  <c r="A235" i="1" s="1"/>
  <c r="D233" i="1" a="1"/>
  <c r="D233" i="1" s="1"/>
  <c r="B233" i="1" s="1" a="1"/>
  <c r="B233" i="1" s="1"/>
  <c r="A233" i="1" s="1" a="1"/>
  <c r="A233" i="1" s="1"/>
  <c r="D231" i="1" a="1"/>
  <c r="D231" i="1" s="1"/>
  <c r="B231" i="1" s="1" a="1"/>
  <c r="B231" i="1" s="1"/>
  <c r="A231" i="1" s="1" a="1"/>
  <c r="A231" i="1" s="1"/>
  <c r="D229" i="1" a="1"/>
  <c r="D229" i="1" s="1"/>
  <c r="B229" i="1" s="1" a="1"/>
  <c r="B229" i="1" s="1"/>
  <c r="A229" i="1" s="1" a="1"/>
  <c r="A229" i="1" s="1"/>
  <c r="D227" i="1" a="1"/>
  <c r="D227" i="1" s="1"/>
  <c r="B227" i="1" s="1" a="1"/>
  <c r="B227" i="1" s="1"/>
  <c r="A227" i="1" s="1" a="1"/>
  <c r="A227" i="1" s="1"/>
  <c r="D225" i="1" a="1"/>
  <c r="D225" i="1" s="1"/>
  <c r="B225" i="1" s="1" a="1"/>
  <c r="B225" i="1" s="1"/>
  <c r="A225" i="1" s="1" a="1"/>
  <c r="A225" i="1" s="1"/>
  <c r="D223" i="1" a="1"/>
  <c r="D223" i="1" s="1"/>
  <c r="B223" i="1" s="1" a="1"/>
  <c r="B223" i="1" s="1"/>
  <c r="A223" i="1" s="1" a="1"/>
  <c r="A223" i="1" s="1"/>
  <c r="D221" i="1" a="1"/>
  <c r="D221" i="1" s="1"/>
  <c r="B221" i="1" s="1" a="1"/>
  <c r="B221" i="1" s="1"/>
  <c r="A221" i="1" s="1" a="1"/>
  <c r="A221" i="1" s="1"/>
  <c r="D219" i="1" a="1"/>
  <c r="D219" i="1" s="1"/>
  <c r="B219" i="1" s="1" a="1"/>
  <c r="B219" i="1" s="1"/>
  <c r="A219" i="1" s="1" a="1"/>
  <c r="A219" i="1" s="1"/>
  <c r="D217" i="1" a="1"/>
  <c r="D217" i="1" s="1"/>
  <c r="B217" i="1" s="1" a="1"/>
  <c r="B217" i="1" s="1"/>
  <c r="A217" i="1" s="1" a="1"/>
  <c r="A217" i="1" s="1"/>
  <c r="D215" i="1" a="1"/>
  <c r="D215" i="1" s="1"/>
  <c r="B215" i="1" s="1" a="1"/>
  <c r="B215" i="1" s="1"/>
  <c r="A215" i="1" s="1" a="1"/>
  <c r="A215" i="1" s="1"/>
  <c r="D213" i="1" a="1"/>
  <c r="D213" i="1" s="1"/>
  <c r="B213" i="1" s="1" a="1"/>
  <c r="B213" i="1" s="1"/>
  <c r="A213" i="1" s="1" a="1"/>
  <c r="A213" i="1" s="1"/>
  <c r="D211" i="1" a="1"/>
  <c r="D211" i="1" s="1"/>
  <c r="B211" i="1" s="1" a="1"/>
  <c r="B211" i="1" s="1"/>
  <c r="A211" i="1" s="1" a="1"/>
  <c r="A211" i="1" s="1"/>
  <c r="D209" i="1" a="1"/>
  <c r="D209" i="1" s="1"/>
  <c r="B209" i="1" s="1" a="1"/>
  <c r="B209" i="1" s="1"/>
  <c r="A209" i="1" s="1" a="1"/>
  <c r="A209" i="1" s="1"/>
  <c r="D207" i="1" a="1"/>
  <c r="D207" i="1" s="1"/>
  <c r="B207" i="1" s="1" a="1"/>
  <c r="B207" i="1" s="1"/>
  <c r="A207" i="1" s="1" a="1"/>
  <c r="A207" i="1" s="1"/>
  <c r="D205" i="1" a="1"/>
  <c r="D205" i="1" s="1"/>
  <c r="B205" i="1" s="1" a="1"/>
  <c r="B205" i="1" s="1"/>
  <c r="A205" i="1" s="1" a="1"/>
  <c r="A205" i="1" s="1"/>
  <c r="D203" i="1" a="1"/>
  <c r="D203" i="1" s="1"/>
  <c r="B203" i="1" s="1" a="1"/>
  <c r="B203" i="1" s="1"/>
  <c r="A203" i="1" s="1" a="1"/>
  <c r="A203" i="1" s="1"/>
  <c r="D201" i="1" a="1"/>
  <c r="D201" i="1" s="1"/>
  <c r="B201" i="1" s="1" a="1"/>
  <c r="B201" i="1" s="1"/>
  <c r="A201" i="1" s="1" a="1"/>
  <c r="A201" i="1" s="1"/>
  <c r="D199" i="1" a="1"/>
  <c r="D199" i="1" s="1"/>
  <c r="B199" i="1" s="1" a="1"/>
  <c r="B199" i="1" s="1"/>
  <c r="A199" i="1" s="1" a="1"/>
  <c r="A199" i="1" s="1"/>
  <c r="D197" i="1" a="1"/>
  <c r="D197" i="1" s="1"/>
  <c r="B197" i="1" s="1" a="1"/>
  <c r="B197" i="1" s="1"/>
  <c r="A197" i="1" s="1" a="1"/>
  <c r="A197" i="1" s="1"/>
  <c r="D195" i="1" a="1"/>
  <c r="D195" i="1" s="1"/>
  <c r="B195" i="1" s="1" a="1"/>
  <c r="B195" i="1" s="1"/>
  <c r="A195" i="1" s="1" a="1"/>
  <c r="A195" i="1" s="1"/>
  <c r="D193" i="1" a="1"/>
  <c r="D193" i="1" s="1"/>
  <c r="B193" i="1" s="1" a="1"/>
  <c r="B193" i="1" s="1"/>
  <c r="A193" i="1" s="1" a="1"/>
  <c r="A193" i="1" s="1"/>
  <c r="D191" i="1" a="1"/>
  <c r="D191" i="1" s="1"/>
  <c r="B191" i="1" s="1" a="1"/>
  <c r="B191" i="1" s="1"/>
  <c r="A191" i="1" s="1" a="1"/>
  <c r="A191" i="1" s="1"/>
  <c r="D189" i="1" a="1"/>
  <c r="D189" i="1" s="1"/>
  <c r="B189" i="1" s="1" a="1"/>
  <c r="B189" i="1" s="1"/>
  <c r="A189" i="1" s="1" a="1"/>
  <c r="A189" i="1" s="1"/>
  <c r="D187" i="1" a="1"/>
  <c r="D187" i="1" s="1"/>
  <c r="B187" i="1" s="1" a="1"/>
  <c r="B187" i="1" s="1"/>
  <c r="A187" i="1" s="1" a="1"/>
  <c r="A187" i="1" s="1"/>
  <c r="D185" i="1" a="1"/>
  <c r="D185" i="1" s="1"/>
  <c r="B185" i="1" s="1" a="1"/>
  <c r="B185" i="1" s="1"/>
  <c r="A185" i="1" s="1" a="1"/>
  <c r="A185" i="1" s="1"/>
  <c r="D183" i="1" a="1"/>
  <c r="D183" i="1" s="1"/>
  <c r="B183" i="1" s="1" a="1"/>
  <c r="B183" i="1" s="1"/>
  <c r="A183" i="1" s="1" a="1"/>
  <c r="A183" i="1" s="1"/>
  <c r="D181" i="1" a="1"/>
  <c r="D181" i="1" s="1"/>
  <c r="B181" i="1" s="1" a="1"/>
  <c r="B181" i="1" s="1"/>
  <c r="A181" i="1" s="1" a="1"/>
  <c r="A181" i="1" s="1"/>
  <c r="D179" i="1" a="1"/>
  <c r="D179" i="1" s="1"/>
  <c r="B179" i="1" s="1" a="1"/>
  <c r="B179" i="1" s="1"/>
  <c r="A179" i="1" s="1" a="1"/>
  <c r="A179" i="1" s="1"/>
  <c r="D177" i="1" a="1"/>
  <c r="D177" i="1" s="1"/>
  <c r="B177" i="1" s="1" a="1"/>
  <c r="B177" i="1" s="1"/>
  <c r="A177" i="1" s="1" a="1"/>
  <c r="A177" i="1" s="1"/>
  <c r="D175" i="1" a="1"/>
  <c r="D175" i="1" s="1"/>
  <c r="B175" i="1" s="1" a="1"/>
  <c r="B175" i="1" s="1"/>
  <c r="A175" i="1" s="1" a="1"/>
  <c r="A175" i="1" s="1"/>
  <c r="D173" i="1" a="1"/>
  <c r="D173" i="1" s="1"/>
  <c r="B173" i="1" s="1" a="1"/>
  <c r="B173" i="1" s="1"/>
  <c r="A173" i="1" s="1" a="1"/>
  <c r="A173" i="1" s="1"/>
  <c r="D171" i="1" a="1"/>
  <c r="D171" i="1" s="1"/>
  <c r="B171" i="1" s="1" a="1"/>
  <c r="B171" i="1" s="1"/>
  <c r="A171" i="1" s="1" a="1"/>
  <c r="A171" i="1" s="1"/>
  <c r="D169" i="1" a="1"/>
  <c r="D169" i="1" s="1"/>
  <c r="B169" i="1" s="1" a="1"/>
  <c r="B169" i="1" s="1"/>
  <c r="A169" i="1" s="1" a="1"/>
  <c r="A169" i="1" s="1"/>
  <c r="D167" i="1" a="1"/>
  <c r="D167" i="1" s="1"/>
  <c r="B167" i="1" s="1" a="1"/>
  <c r="B167" i="1" s="1"/>
  <c r="A167" i="1" s="1" a="1"/>
  <c r="A167" i="1" s="1"/>
  <c r="D165" i="1" a="1"/>
  <c r="D165" i="1" s="1"/>
  <c r="B165" i="1" s="1" a="1"/>
  <c r="B165" i="1" s="1"/>
  <c r="A165" i="1" s="1" a="1"/>
  <c r="A165" i="1" s="1"/>
  <c r="D163" i="1" a="1"/>
  <c r="D163" i="1" s="1"/>
  <c r="B163" i="1" s="1" a="1"/>
  <c r="B163" i="1" s="1"/>
  <c r="A163" i="1" s="1" a="1"/>
  <c r="A163" i="1" s="1"/>
  <c r="D161" i="1" a="1"/>
  <c r="D161" i="1" s="1"/>
  <c r="B161" i="1" s="1" a="1"/>
  <c r="B161" i="1" s="1"/>
  <c r="A161" i="1" s="1" a="1"/>
  <c r="A161" i="1" s="1"/>
  <c r="D162" i="1" a="1"/>
  <c r="D162" i="1" s="1"/>
  <c r="B162" i="1" s="1" a="1"/>
  <c r="B162" i="1" s="1"/>
  <c r="A162" i="1" s="1" a="1"/>
  <c r="A162" i="1" s="1"/>
  <c r="D144" i="1" a="1"/>
  <c r="D144" i="1" s="1"/>
  <c r="B144" i="1" s="1" a="1"/>
  <c r="B144" i="1" s="1"/>
  <c r="A144" i="1" s="1" a="1"/>
  <c r="A144" i="1" s="1"/>
  <c r="D160" i="1" a="1"/>
  <c r="D160" i="1" s="1"/>
  <c r="B160" i="1" s="1" a="1"/>
  <c r="B160" i="1" s="1"/>
  <c r="A160" i="1" s="1" a="1"/>
  <c r="A160" i="1" s="1"/>
  <c r="D158" i="1" a="1"/>
  <c r="D158" i="1" s="1"/>
  <c r="B158" i="1" s="1" a="1"/>
  <c r="B158" i="1" s="1"/>
  <c r="A158" i="1" s="1" a="1"/>
  <c r="A158" i="1" s="1"/>
  <c r="D156" i="1" a="1"/>
  <c r="D156" i="1" s="1"/>
  <c r="B156" i="1" s="1" a="1"/>
  <c r="B156" i="1" s="1"/>
  <c r="A156" i="1" s="1" a="1"/>
  <c r="A156" i="1" s="1"/>
  <c r="D154" i="1" a="1"/>
  <c r="D154" i="1" s="1"/>
  <c r="B154" i="1" s="1" a="1"/>
  <c r="B154" i="1" s="1"/>
  <c r="A154" i="1" s="1" a="1"/>
  <c r="A154" i="1" s="1"/>
  <c r="D152" i="1" a="1"/>
  <c r="D152" i="1" s="1"/>
  <c r="B152" i="1" s="1" a="1"/>
  <c r="B152" i="1" s="1"/>
  <c r="A152" i="1" s="1" a="1"/>
  <c r="A152" i="1" s="1"/>
  <c r="D150" i="1" a="1"/>
  <c r="D150" i="1" s="1"/>
  <c r="B150" i="1" s="1" a="1"/>
  <c r="B150" i="1" s="1"/>
  <c r="A150" i="1" s="1" a="1"/>
  <c r="A150" i="1" s="1"/>
  <c r="D148" i="1" a="1"/>
  <c r="D148" i="1" s="1"/>
  <c r="B148" i="1" s="1" a="1"/>
  <c r="B148" i="1" s="1"/>
  <c r="A148" i="1" s="1" a="1"/>
  <c r="A148" i="1" s="1"/>
  <c r="D146" i="1" a="1"/>
  <c r="D146" i="1" s="1"/>
  <c r="B146" i="1" s="1" a="1"/>
  <c r="B146" i="1" s="1"/>
  <c r="A146" i="1" s="1" a="1"/>
  <c r="A146" i="1" s="1"/>
  <c r="D145" i="1" a="1"/>
  <c r="D145" i="1" s="1"/>
  <c r="B145" i="1" s="1" a="1"/>
  <c r="B145" i="1" s="1"/>
  <c r="A145" i="1" s="1" a="1"/>
  <c r="A145" i="1" s="1"/>
  <c r="D143" i="1" a="1"/>
  <c r="D143" i="1" s="1"/>
  <c r="B143" i="1" s="1" a="1"/>
  <c r="B143" i="1" s="1"/>
  <c r="A143" i="1" s="1" a="1"/>
  <c r="A143" i="1" s="1"/>
  <c r="D142" i="1" a="1"/>
  <c r="D142" i="1" s="1"/>
  <c r="B142" i="1" s="1" a="1"/>
  <c r="B142" i="1" s="1"/>
  <c r="A142" i="1" s="1" a="1"/>
  <c r="A142" i="1" s="1"/>
  <c r="D141" i="1" a="1"/>
  <c r="D141" i="1" s="1"/>
  <c r="B141" i="1" s="1" a="1"/>
  <c r="B141" i="1" s="1"/>
  <c r="A141" i="1" s="1" a="1"/>
  <c r="A141" i="1" s="1"/>
  <c r="D140" i="1" a="1"/>
  <c r="D140" i="1" s="1"/>
  <c r="B140" i="1" s="1" a="1"/>
  <c r="B140" i="1" s="1"/>
  <c r="A140" i="1" s="1" a="1"/>
  <c r="A140" i="1" s="1"/>
  <c r="D139" i="1" a="1"/>
  <c r="D139" i="1" s="1"/>
  <c r="B139" i="1" s="1" a="1"/>
  <c r="B139" i="1" s="1"/>
  <c r="A139" i="1" s="1" a="1"/>
  <c r="A139" i="1" s="1"/>
  <c r="D138" i="1" a="1"/>
  <c r="D138" i="1" s="1"/>
  <c r="B138" i="1" s="1" a="1"/>
  <c r="B138" i="1" s="1"/>
  <c r="A138" i="1" s="1" a="1"/>
  <c r="A138" i="1" s="1"/>
  <c r="D137" i="1" a="1"/>
  <c r="D137" i="1" s="1"/>
  <c r="B137" i="1" s="1" a="1"/>
  <c r="B137" i="1" s="1"/>
  <c r="A137" i="1" s="1" a="1"/>
  <c r="A137" i="1" s="1"/>
  <c r="D136" i="1" a="1"/>
  <c r="D136" i="1" s="1"/>
  <c r="B136" i="1" s="1" a="1"/>
  <c r="B136" i="1" s="1"/>
  <c r="A136" i="1" s="1" a="1"/>
  <c r="A136" i="1" s="1"/>
  <c r="D135" i="1" a="1"/>
  <c r="D135" i="1" s="1"/>
  <c r="B135" i="1" s="1" a="1"/>
  <c r="B135" i="1" s="1"/>
  <c r="A135" i="1" s="1" a="1"/>
  <c r="A135" i="1" s="1"/>
  <c r="D134" i="1" a="1"/>
  <c r="D134" i="1" s="1"/>
  <c r="B134" i="1" s="1" a="1"/>
  <c r="B134" i="1" s="1"/>
  <c r="A134" i="1" s="1" a="1"/>
  <c r="A134" i="1" s="1"/>
  <c r="D133" i="1" a="1"/>
  <c r="D133" i="1" s="1"/>
  <c r="B133" i="1" s="1" a="1"/>
  <c r="B133" i="1" s="1"/>
  <c r="A133" i="1" s="1" a="1"/>
  <c r="A133" i="1" s="1"/>
  <c r="D132" i="1" a="1"/>
  <c r="D132" i="1" s="1"/>
  <c r="B132" i="1" s="1" a="1"/>
  <c r="B132" i="1" s="1"/>
  <c r="A132" i="1" s="1" a="1"/>
  <c r="A132" i="1" s="1"/>
  <c r="D131" i="1" a="1"/>
  <c r="D131" i="1" s="1"/>
  <c r="B131" i="1" s="1" a="1"/>
  <c r="B131" i="1" s="1"/>
  <c r="A131" i="1" s="1" a="1"/>
  <c r="A131" i="1" s="1"/>
  <c r="D130" i="1" a="1"/>
  <c r="D130" i="1" s="1"/>
  <c r="B130" i="1" s="1" a="1"/>
  <c r="B130" i="1" s="1"/>
  <c r="A130" i="1" s="1" a="1"/>
  <c r="A130" i="1" s="1"/>
  <c r="D129" i="1" a="1"/>
  <c r="D129" i="1" s="1"/>
  <c r="B129" i="1" s="1" a="1"/>
  <c r="B129" i="1" s="1"/>
  <c r="A129" i="1" s="1" a="1"/>
  <c r="A129" i="1" s="1"/>
  <c r="D128" i="1" a="1"/>
  <c r="D128" i="1" s="1"/>
  <c r="B128" i="1" s="1" a="1"/>
  <c r="B128" i="1" s="1"/>
  <c r="A128" i="1" s="1" a="1"/>
  <c r="A128" i="1" s="1"/>
  <c r="D127" i="1" a="1"/>
  <c r="D127" i="1" s="1"/>
  <c r="B127" i="1" s="1" a="1"/>
  <c r="B127" i="1" s="1"/>
  <c r="A127" i="1" s="1" a="1"/>
  <c r="A127" i="1" s="1"/>
  <c r="D126" i="1" a="1"/>
  <c r="D126" i="1" s="1"/>
  <c r="B126" i="1" s="1" a="1"/>
  <c r="B126" i="1" s="1"/>
  <c r="A126" i="1" s="1" a="1"/>
  <c r="A126" i="1" s="1"/>
  <c r="D125" i="1" a="1"/>
  <c r="D125" i="1" s="1"/>
  <c r="B125" i="1" s="1" a="1"/>
  <c r="B125" i="1" s="1"/>
  <c r="A125" i="1" s="1" a="1"/>
  <c r="A125" i="1" s="1"/>
  <c r="D124" i="1" a="1"/>
  <c r="D124" i="1" s="1"/>
  <c r="B124" i="1" s="1" a="1"/>
  <c r="B124" i="1" s="1"/>
  <c r="A124" i="1" s="1" a="1"/>
  <c r="A124" i="1" s="1"/>
  <c r="D123" i="1" a="1"/>
  <c r="D123" i="1" s="1"/>
  <c r="B123" i="1" s="1" a="1"/>
  <c r="B123" i="1" s="1"/>
  <c r="A123" i="1" s="1" a="1"/>
  <c r="A123" i="1" s="1"/>
  <c r="D122" i="1" a="1"/>
  <c r="D122" i="1" s="1"/>
  <c r="B122" i="1" s="1" a="1"/>
  <c r="B122" i="1" s="1"/>
  <c r="A122" i="1" s="1" a="1"/>
  <c r="A122" i="1" s="1"/>
  <c r="D121" i="1" a="1"/>
  <c r="D121" i="1" s="1"/>
  <c r="B121" i="1" s="1" a="1"/>
  <c r="B121" i="1" s="1"/>
  <c r="A121" i="1" s="1" a="1"/>
  <c r="A121" i="1" s="1"/>
  <c r="D120" i="1" a="1"/>
  <c r="D120" i="1" s="1"/>
  <c r="B120" i="1" s="1" a="1"/>
  <c r="B120" i="1" s="1"/>
  <c r="A120" i="1" s="1" a="1"/>
  <c r="A120" i="1" s="1"/>
  <c r="D119" i="1" a="1"/>
  <c r="D119" i="1" s="1"/>
  <c r="B119" i="1" s="1" a="1"/>
  <c r="B119" i="1" s="1"/>
  <c r="A119" i="1" s="1" a="1"/>
  <c r="A119" i="1" s="1"/>
  <c r="D118" i="1" a="1"/>
  <c r="D118" i="1" s="1"/>
  <c r="B118" i="1" s="1" a="1"/>
  <c r="B118" i="1" s="1"/>
  <c r="A118" i="1" s="1" a="1"/>
  <c r="A118" i="1" s="1"/>
  <c r="D117" i="1" a="1"/>
  <c r="D117" i="1" s="1"/>
  <c r="B117" i="1" s="1" a="1"/>
  <c r="B117" i="1" s="1"/>
  <c r="A117" i="1" s="1" a="1"/>
  <c r="A117" i="1" s="1"/>
  <c r="D116" i="1" a="1"/>
  <c r="D116" i="1" s="1"/>
  <c r="B116" i="1" s="1" a="1"/>
  <c r="B116" i="1" s="1"/>
  <c r="A116" i="1" s="1" a="1"/>
  <c r="A116" i="1" s="1"/>
  <c r="D115" i="1" a="1"/>
  <c r="D115" i="1" s="1"/>
  <c r="B115" i="1" s="1" a="1"/>
  <c r="B115" i="1" s="1"/>
  <c r="A115" i="1" s="1" a="1"/>
  <c r="A115" i="1" s="1"/>
  <c r="D114" i="1" a="1"/>
  <c r="D114" i="1" s="1"/>
  <c r="B114" i="1" s="1" a="1"/>
  <c r="B114" i="1" s="1"/>
  <c r="A114" i="1" s="1" a="1"/>
  <c r="A114" i="1" s="1"/>
  <c r="D113" i="1" a="1"/>
  <c r="D113" i="1" s="1"/>
  <c r="B113" i="1" s="1" a="1"/>
  <c r="B113" i="1" s="1"/>
  <c r="A113" i="1" s="1" a="1"/>
  <c r="A113" i="1" s="1"/>
  <c r="D112" i="1" a="1"/>
  <c r="D112" i="1" s="1"/>
  <c r="B112" i="1" s="1" a="1"/>
  <c r="B112" i="1" s="1"/>
  <c r="A112" i="1" s="1" a="1"/>
  <c r="A112" i="1" s="1"/>
  <c r="D111" i="1" a="1"/>
  <c r="D111" i="1" s="1"/>
  <c r="B111" i="1" s="1" a="1"/>
  <c r="B111" i="1" s="1"/>
  <c r="A111" i="1" s="1" a="1"/>
  <c r="A111" i="1" s="1"/>
  <c r="D110" i="1" a="1"/>
  <c r="D110" i="1" s="1"/>
  <c r="B110" i="1" s="1" a="1"/>
  <c r="B110" i="1" s="1"/>
  <c r="A110" i="1" s="1" a="1"/>
  <c r="A110" i="1" s="1"/>
  <c r="D109" i="1" a="1"/>
  <c r="D109" i="1" s="1"/>
  <c r="B109" i="1" s="1" a="1"/>
  <c r="B109" i="1" s="1"/>
  <c r="A109" i="1" s="1" a="1"/>
  <c r="A109" i="1" s="1"/>
  <c r="D108" i="1" a="1"/>
  <c r="D108" i="1" s="1"/>
  <c r="B108" i="1" s="1" a="1"/>
  <c r="B108" i="1" s="1"/>
  <c r="A108" i="1" s="1" a="1"/>
  <c r="A108" i="1" s="1"/>
  <c r="D107" i="1" a="1"/>
  <c r="D107" i="1" s="1"/>
  <c r="B107" i="1" s="1" a="1"/>
  <c r="B107" i="1" s="1"/>
  <c r="A107" i="1" s="1" a="1"/>
  <c r="A107" i="1" s="1"/>
  <c r="D106" i="1" a="1"/>
  <c r="D106" i="1" s="1"/>
  <c r="B106" i="1" s="1" a="1"/>
  <c r="B106" i="1" s="1"/>
  <c r="A106" i="1" s="1" a="1"/>
  <c r="A106" i="1" s="1"/>
  <c r="D105" i="1" a="1"/>
  <c r="D105" i="1" s="1"/>
  <c r="B105" i="1" s="1" a="1"/>
  <c r="B105" i="1" s="1"/>
  <c r="A105" i="1" s="1" a="1"/>
  <c r="A105" i="1" s="1"/>
  <c r="D104" i="1" a="1"/>
  <c r="D104" i="1" s="1"/>
  <c r="B104" i="1" s="1" a="1"/>
  <c r="B104" i="1" s="1"/>
  <c r="A104" i="1" s="1" a="1"/>
  <c r="A104" i="1" s="1"/>
  <c r="D103" i="1" a="1"/>
  <c r="D103" i="1" s="1"/>
  <c r="B103" i="1" s="1" a="1"/>
  <c r="B103" i="1" s="1"/>
  <c r="A103" i="1" s="1" a="1"/>
  <c r="A103" i="1" s="1"/>
  <c r="D102" i="1" a="1"/>
  <c r="D102" i="1" s="1"/>
  <c r="B102" i="1" s="1" a="1"/>
  <c r="B102" i="1" s="1"/>
  <c r="A102" i="1" s="1" a="1"/>
  <c r="A102" i="1" s="1"/>
  <c r="D101" i="1" a="1"/>
  <c r="D101" i="1" s="1"/>
  <c r="B101" i="1" s="1" a="1"/>
  <c r="B101" i="1" s="1"/>
  <c r="A101" i="1" s="1" a="1"/>
  <c r="A101" i="1" s="1"/>
  <c r="D100" i="1" a="1"/>
  <c r="D100" i="1" s="1"/>
  <c r="B100" i="1" s="1" a="1"/>
  <c r="B100" i="1" s="1"/>
  <c r="A100" i="1" s="1" a="1"/>
  <c r="A100" i="1" s="1"/>
  <c r="D99" i="1" a="1"/>
  <c r="D99" i="1" s="1"/>
  <c r="B99" i="1" s="1" a="1"/>
  <c r="B99" i="1" s="1"/>
  <c r="A99" i="1" s="1" a="1"/>
  <c r="A99" i="1" s="1"/>
  <c r="D98" i="1" a="1"/>
  <c r="D98" i="1" s="1"/>
  <c r="B98" i="1" s="1" a="1"/>
  <c r="B98" i="1" s="1"/>
  <c r="A98" i="1" s="1" a="1"/>
  <c r="A98" i="1" s="1"/>
  <c r="D97" i="1" a="1"/>
  <c r="D97" i="1" s="1"/>
  <c r="B97" i="1" s="1" a="1"/>
  <c r="B97" i="1" s="1"/>
  <c r="A97" i="1" s="1" a="1"/>
  <c r="A97" i="1" s="1"/>
  <c r="D96" i="1" a="1"/>
  <c r="D96" i="1" s="1"/>
  <c r="B96" i="1" s="1" a="1"/>
  <c r="B96" i="1" s="1"/>
  <c r="A96" i="1" s="1" a="1"/>
  <c r="A96" i="1" s="1"/>
  <c r="D95" i="1" a="1"/>
  <c r="D95" i="1" s="1"/>
  <c r="B95" i="1" s="1" a="1"/>
  <c r="B95" i="1" s="1"/>
  <c r="A95" i="1" s="1" a="1"/>
  <c r="A95" i="1" s="1"/>
  <c r="D94" i="1" a="1"/>
  <c r="D94" i="1" s="1"/>
  <c r="B94" i="1" s="1" a="1"/>
  <c r="B94" i="1" s="1"/>
  <c r="A94" i="1" s="1" a="1"/>
  <c r="A94" i="1" s="1"/>
  <c r="D92" i="1" a="1"/>
  <c r="D92" i="1" s="1"/>
  <c r="B92" i="1" s="1" a="1"/>
  <c r="B92" i="1" s="1"/>
  <c r="A92" i="1" s="1" a="1"/>
  <c r="A92" i="1" s="1"/>
  <c r="D90" i="1" a="1"/>
  <c r="D90" i="1" s="1"/>
  <c r="B90" i="1" s="1" a="1"/>
  <c r="B90" i="1" s="1"/>
  <c r="A90" i="1" s="1" a="1"/>
  <c r="A90" i="1" s="1"/>
  <c r="D88" i="1" a="1"/>
  <c r="D88" i="1" s="1"/>
  <c r="B88" i="1" s="1" a="1"/>
  <c r="B88" i="1" s="1"/>
  <c r="A88" i="1" s="1" a="1"/>
  <c r="A88" i="1" s="1"/>
  <c r="D86" i="1" a="1"/>
  <c r="D86" i="1" s="1"/>
  <c r="B86" i="1" s="1" a="1"/>
  <c r="B86" i="1" s="1"/>
  <c r="A86" i="1" s="1" a="1"/>
  <c r="A86" i="1" s="1"/>
  <c r="D84" i="1" a="1"/>
  <c r="D84" i="1" s="1"/>
  <c r="B84" i="1" s="1" a="1"/>
  <c r="B84" i="1" s="1"/>
  <c r="A84" i="1" s="1" a="1"/>
  <c r="A84" i="1" s="1"/>
  <c r="B64" i="1" a="1"/>
  <c r="B64" i="1" s="1"/>
  <c r="A64" i="1" s="1" a="1"/>
  <c r="A64" i="1" s="1"/>
  <c r="D62" i="1" a="1"/>
  <c r="D62" i="1" s="1"/>
  <c r="B62" i="1" s="1" a="1"/>
  <c r="B62" i="1" s="1"/>
  <c r="A62" i="1" s="1" a="1"/>
  <c r="A62" i="1" s="1"/>
  <c r="D83" i="1" a="1"/>
  <c r="D83" i="1" s="1"/>
  <c r="B83" i="1" s="1" a="1"/>
  <c r="B83" i="1" s="1"/>
  <c r="A83" i="1" s="1" a="1"/>
  <c r="A83" i="1" s="1"/>
  <c r="D81" i="1" a="1"/>
  <c r="D81" i="1" s="1"/>
  <c r="B81" i="1" s="1" a="1"/>
  <c r="B81" i="1" s="1"/>
  <c r="A81" i="1" s="1" a="1"/>
  <c r="A81" i="1" s="1"/>
  <c r="D79" i="1" a="1"/>
  <c r="D79" i="1" s="1"/>
  <c r="B79" i="1" s="1" a="1"/>
  <c r="B79" i="1" s="1"/>
  <c r="A79" i="1" s="1" a="1"/>
  <c r="A79" i="1" s="1"/>
  <c r="D77" i="1" a="1"/>
  <c r="D77" i="1" s="1"/>
  <c r="B77" i="1" s="1" a="1"/>
  <c r="B77" i="1" s="1"/>
  <c r="A77" i="1" s="1" a="1"/>
  <c r="A77" i="1" s="1"/>
  <c r="D75" i="1" a="1"/>
  <c r="D75" i="1" s="1"/>
  <c r="B75" i="1" s="1" a="1"/>
  <c r="B75" i="1" s="1"/>
  <c r="A75" i="1" s="1" a="1"/>
  <c r="A75" i="1" s="1"/>
  <c r="D73" i="1" a="1"/>
  <c r="D73" i="1" s="1"/>
  <c r="B73" i="1" s="1" a="1"/>
  <c r="B73" i="1" s="1"/>
  <c r="A73" i="1" s="1" a="1"/>
  <c r="A73" i="1" s="1"/>
  <c r="D71" i="1" a="1"/>
  <c r="D71" i="1" s="1"/>
  <c r="B71" i="1" s="1" a="1"/>
  <c r="B71" i="1" s="1"/>
  <c r="A71" i="1" s="1" a="1"/>
  <c r="A71" i="1" s="1"/>
  <c r="D69" i="1" a="1"/>
  <c r="D69" i="1" s="1"/>
  <c r="B69" i="1" s="1" a="1"/>
  <c r="B69" i="1" s="1"/>
  <c r="A69" i="1" s="1" a="1"/>
  <c r="A69" i="1" s="1"/>
  <c r="D67" i="1" a="1"/>
  <c r="D67" i="1" s="1"/>
  <c r="B67" i="1" s="1" a="1"/>
  <c r="B67" i="1" s="1"/>
  <c r="A67" i="1" s="1" a="1"/>
  <c r="A67" i="1" s="1"/>
  <c r="D65" i="1" a="1"/>
  <c r="D65" i="1" s="1"/>
  <c r="B65" i="1" s="1" a="1"/>
  <c r="B65" i="1" s="1"/>
  <c r="A65" i="1" s="1" a="1"/>
  <c r="A65" i="1" s="1"/>
  <c r="D63" i="1" a="1"/>
  <c r="D63" i="1" s="1"/>
  <c r="B63" i="1" s="1" a="1"/>
  <c r="B63" i="1" s="1"/>
  <c r="A63" i="1" s="1" a="1"/>
  <c r="A63" i="1" s="1"/>
  <c r="D61" i="1" a="1"/>
  <c r="D61" i="1" s="1"/>
  <c r="B61" i="1" s="1" a="1"/>
  <c r="B61" i="1" s="1"/>
  <c r="A61" i="1" s="1" a="1"/>
  <c r="A61" i="1" s="1"/>
  <c r="D29" i="1" a="1"/>
  <c r="D29" i="1" s="1"/>
  <c r="B29" i="1" s="1" a="1"/>
  <c r="B29" i="1" s="1"/>
  <c r="A29" i="1" s="1" a="1"/>
  <c r="A29" i="1" s="1"/>
  <c r="D28" i="1" a="1"/>
  <c r="D28" i="1" s="1"/>
  <c r="B28" i="1" s="1" a="1"/>
  <c r="B28" i="1" s="1"/>
  <c r="A28" i="1" s="1" a="1"/>
  <c r="A28" i="1" s="1"/>
  <c r="D27" i="1" a="1"/>
  <c r="D27" i="1" s="1"/>
  <c r="B27" i="1" s="1" a="1"/>
  <c r="B27" i="1" s="1"/>
  <c r="A27" i="1" s="1" a="1"/>
  <c r="A27" i="1" s="1"/>
  <c r="D26" i="1" a="1"/>
  <c r="D26" i="1" s="1"/>
  <c r="B26" i="1" s="1" a="1"/>
  <c r="B26" i="1" s="1"/>
  <c r="A26" i="1" s="1" a="1"/>
  <c r="A26" i="1" s="1"/>
  <c r="D25" i="1" a="1"/>
  <c r="D25" i="1" s="1"/>
  <c r="B25" i="1" s="1" a="1"/>
  <c r="B25" i="1" s="1"/>
  <c r="A25" i="1" s="1" a="1"/>
  <c r="A25" i="1" s="1"/>
  <c r="D24" i="1" a="1"/>
  <c r="D24" i="1" s="1"/>
  <c r="B24" i="1" s="1" a="1"/>
  <c r="B24" i="1" s="1"/>
  <c r="A24" i="1" s="1" a="1"/>
  <c r="A24" i="1" s="1"/>
  <c r="D23" i="1" a="1"/>
  <c r="D23" i="1" s="1"/>
  <c r="B23" i="1" s="1" a="1"/>
  <c r="B23" i="1" s="1"/>
  <c r="A23" i="1" s="1" a="1"/>
  <c r="A23" i="1" s="1"/>
  <c r="D22" i="1" a="1"/>
  <c r="D22" i="1" s="1"/>
  <c r="B22" i="1" s="1" a="1"/>
  <c r="B22" i="1" s="1"/>
  <c r="A22" i="1" s="1" a="1"/>
  <c r="A22" i="1" s="1"/>
  <c r="D20" i="1" a="1"/>
  <c r="D20" i="1" s="1"/>
  <c r="B20" i="1" s="1" a="1"/>
  <c r="B20" i="1" s="1"/>
  <c r="A20" i="1" s="1" a="1"/>
  <c r="A20" i="1" s="1"/>
  <c r="D15" i="1" a="1"/>
  <c r="D15" i="1" s="1"/>
  <c r="B15" i="1" s="1" a="1"/>
  <c r="B15" i="1" s="1"/>
  <c r="A15" i="1" s="1" a="1"/>
  <c r="A15" i="1" s="1"/>
  <c r="D9" i="1" a="1"/>
  <c r="D9" i="1" s="1"/>
  <c r="D10" i="1" s="1" a="1"/>
  <c r="D10" i="1" s="1"/>
  <c r="D60" i="1" a="1"/>
  <c r="D60" i="1" s="1"/>
  <c r="B60" i="1" s="1" a="1"/>
  <c r="B60" i="1" s="1"/>
  <c r="A60" i="1" s="1" a="1"/>
  <c r="A60" i="1" s="1"/>
  <c r="D59" i="1" a="1"/>
  <c r="D59" i="1" s="1"/>
  <c r="B59" i="1" s="1" a="1"/>
  <c r="B59" i="1" s="1"/>
  <c r="A59" i="1" s="1" a="1"/>
  <c r="A59" i="1" s="1"/>
  <c r="D58" i="1" a="1"/>
  <c r="D58" i="1" s="1"/>
  <c r="B58" i="1" s="1" a="1"/>
  <c r="B58" i="1" s="1"/>
  <c r="A58" i="1" s="1" a="1"/>
  <c r="A58" i="1" s="1"/>
  <c r="D57" i="1" a="1"/>
  <c r="D57" i="1" s="1"/>
  <c r="B57" i="1" s="1" a="1"/>
  <c r="B57" i="1" s="1"/>
  <c r="A57" i="1" s="1" a="1"/>
  <c r="A57" i="1" s="1"/>
  <c r="D56" i="1" a="1"/>
  <c r="D56" i="1" s="1"/>
  <c r="B56" i="1" s="1" a="1"/>
  <c r="B56" i="1" s="1"/>
  <c r="A56" i="1" s="1" a="1"/>
  <c r="A56" i="1" s="1"/>
  <c r="D55" i="1" a="1"/>
  <c r="D55" i="1" s="1"/>
  <c r="B55" i="1" s="1" a="1"/>
  <c r="B55" i="1" s="1"/>
  <c r="A55" i="1" s="1" a="1"/>
  <c r="A55" i="1" s="1"/>
  <c r="D53" i="1" a="1"/>
  <c r="D53" i="1" s="1"/>
  <c r="B53" i="1" s="1" a="1"/>
  <c r="B53" i="1" s="1"/>
  <c r="A53" i="1" s="1" a="1"/>
  <c r="A53" i="1" s="1"/>
  <c r="D51" i="1" a="1"/>
  <c r="D51" i="1" s="1"/>
  <c r="B51" i="1" s="1" a="1"/>
  <c r="B51" i="1" s="1"/>
  <c r="A51" i="1" s="1" a="1"/>
  <c r="A51" i="1" s="1"/>
  <c r="D49" i="1" a="1"/>
  <c r="D49" i="1" s="1"/>
  <c r="B49" i="1" s="1" a="1"/>
  <c r="B49" i="1" s="1"/>
  <c r="A49" i="1" s="1" a="1"/>
  <c r="A49" i="1" s="1"/>
  <c r="D47" i="1" a="1"/>
  <c r="D47" i="1" s="1"/>
  <c r="B47" i="1" s="1" a="1"/>
  <c r="B47" i="1" s="1"/>
  <c r="A47" i="1" s="1" a="1"/>
  <c r="A47" i="1" s="1"/>
  <c r="D45" i="1" a="1"/>
  <c r="D45" i="1" s="1"/>
  <c r="B45" i="1" s="1" a="1"/>
  <c r="B45" i="1" s="1"/>
  <c r="A45" i="1" s="1" a="1"/>
  <c r="A45" i="1" s="1"/>
  <c r="D43" i="1" a="1"/>
  <c r="D43" i="1" s="1"/>
  <c r="B43" i="1" s="1" a="1"/>
  <c r="B43" i="1" s="1"/>
  <c r="A43" i="1" s="1" a="1"/>
  <c r="A43" i="1" s="1"/>
  <c r="D41" i="1" a="1"/>
  <c r="D41" i="1" s="1"/>
  <c r="B41" i="1" s="1" a="1"/>
  <c r="B41" i="1" s="1"/>
  <c r="A41" i="1" s="1" a="1"/>
  <c r="A41" i="1" s="1"/>
  <c r="D39" i="1" a="1"/>
  <c r="D39" i="1" s="1"/>
  <c r="B39" i="1" s="1" a="1"/>
  <c r="B39" i="1" s="1"/>
  <c r="A39" i="1" s="1" a="1"/>
  <c r="A39" i="1" s="1"/>
  <c r="D37" i="1" a="1"/>
  <c r="D37" i="1" s="1"/>
  <c r="B37" i="1" s="1" a="1"/>
  <c r="B37" i="1" s="1"/>
  <c r="A37" i="1" s="1" a="1"/>
  <c r="A37" i="1" s="1"/>
  <c r="D35" i="1" a="1"/>
  <c r="D35" i="1" s="1"/>
  <c r="B35" i="1" s="1" a="1"/>
  <c r="B35" i="1" s="1"/>
  <c r="A35" i="1" s="1" a="1"/>
  <c r="A35" i="1" s="1"/>
  <c r="D33" i="1" a="1"/>
  <c r="D33" i="1" s="1"/>
  <c r="B33" i="1" s="1" a="1"/>
  <c r="B33" i="1" s="1"/>
  <c r="A33" i="1" s="1" a="1"/>
  <c r="A33" i="1" s="1"/>
  <c r="D31" i="1" a="1"/>
  <c r="D31" i="1" s="1"/>
  <c r="B31" i="1" s="1" a="1"/>
  <c r="B31" i="1" s="1"/>
  <c r="A31" i="1" s="1" a="1"/>
  <c r="A31" i="1" s="1"/>
  <c r="B30" i="1" a="1"/>
  <c r="B30" i="1" s="1"/>
  <c r="A30" i="1" s="1" a="1"/>
  <c r="A30" i="1" s="1"/>
  <c r="D18" i="1" a="1"/>
  <c r="D18" i="1" s="1"/>
  <c r="B18" i="1" s="1" a="1"/>
  <c r="B18" i="1" s="1"/>
  <c r="A18" i="1" s="1" a="1"/>
  <c r="A18" i="1" s="1"/>
  <c r="D17" i="1" a="1"/>
  <c r="D17" i="1" s="1"/>
  <c r="B17" i="1" s="1" a="1"/>
  <c r="B17" i="1" s="1"/>
  <c r="A17" i="1" s="1" a="1"/>
  <c r="A17" i="1" s="1"/>
  <c r="D7" i="1" a="1"/>
  <c r="D7" i="1" s="1"/>
  <c r="K3" i="9"/>
  <c r="D21" i="1" l="1" a="1"/>
  <c r="D21" i="1" s="1"/>
  <c r="B21" i="1" s="1" a="1"/>
  <c r="B21" i="1" s="1"/>
  <c r="B10" i="1" a="1"/>
  <c r="B10" i="1" s="1"/>
  <c r="A10" i="1" s="1" a="1"/>
  <c r="A10" i="1" s="1"/>
  <c r="D11" i="1" a="1"/>
  <c r="D11" i="1" s="1"/>
  <c r="B9" i="1" a="1"/>
  <c r="B9" i="1" s="1"/>
  <c r="E1" i="16"/>
  <c r="D12" i="1" l="1" a="1"/>
  <c r="D12" i="1" s="1"/>
  <c r="B11" i="1" a="1"/>
  <c r="B11" i="1" s="1"/>
  <c r="A11" i="1" s="1" a="1"/>
  <c r="A11" i="1" s="1"/>
  <c r="B2" i="8"/>
  <c r="B12" i="1" l="1" a="1"/>
  <c r="B12" i="1" s="1"/>
  <c r="A12" i="1" s="1" a="1"/>
  <c r="A12" i="1" s="1"/>
  <c r="D13" i="1" a="1"/>
  <c r="D13" i="1" s="1"/>
  <c r="F4" i="8"/>
  <c r="O2" i="1"/>
  <c r="D14" i="1" l="1" a="1"/>
  <c r="D14" i="1" s="1"/>
  <c r="B14" i="1" s="1" a="1"/>
  <c r="B14" i="1" s="1"/>
  <c r="A14" i="1" s="1" a="1"/>
  <c r="A14" i="1" s="1"/>
  <c r="B13" i="1" a="1"/>
  <c r="B13" i="1" s="1"/>
  <c r="A13" i="1" s="1" a="1"/>
  <c r="A13"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7" i="1" l="1" a="1"/>
  <c r="B7"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8" i="1" l="1" a="1"/>
  <c r="A8" i="1" s="1"/>
  <c r="A21" i="1" a="1"/>
  <c r="A21" i="1" s="1"/>
  <c r="A7" i="1" a="1"/>
  <c r="A7" i="1" s="1"/>
  <c r="A16" i="1" a="1"/>
  <c r="A16" i="1" s="1"/>
  <c r="A9" i="1" a="1"/>
  <c r="A9"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D7" i="6"/>
  <c r="B8" i="6"/>
  <c r="D8" i="6"/>
  <c r="B4" i="6"/>
  <c r="B7" i="6"/>
  <c r="F7" i="6"/>
  <c r="E7" i="6"/>
  <c r="C7" i="6"/>
  <c r="E8" i="6"/>
  <c r="F8" i="6"/>
  <c r="C8" i="6"/>
  <c r="D4"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E14" i="6"/>
  <c r="D14" i="6"/>
  <c r="E10" i="6"/>
  <c r="F10" i="6"/>
  <c r="C9" i="6"/>
  <c r="B13" i="6"/>
  <c r="C10" i="6"/>
  <c r="D13" i="6"/>
  <c r="D9" i="6"/>
  <c r="C13" i="6"/>
  <c r="B12" i="6"/>
  <c r="C12" i="6"/>
  <c r="D10" i="6"/>
  <c r="D11" i="6"/>
  <c r="F9" i="6"/>
  <c r="B10" i="6"/>
  <c r="D12" i="6"/>
  <c r="B11" i="6"/>
  <c r="B9" i="6"/>
  <c r="E12" i="6"/>
  <c r="E13" i="6"/>
  <c r="F13" i="6"/>
  <c r="E9" i="6"/>
  <c r="F12" i="6"/>
  <c r="E11" i="6"/>
  <c r="F11" i="6"/>
  <c r="C11"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D13"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3"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3"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D12" i="13" l="1"/>
  <c r="E12" i="13" s="1"/>
  <c r="C93" i="2"/>
  <c r="C124" i="4" s="1"/>
  <c r="E159" i="2"/>
  <c r="H117" i="4" s="1"/>
  <c r="G263" i="2"/>
  <c r="H264" i="2"/>
  <c r="H265" i="2"/>
  <c r="C82" i="4" l="1"/>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<sst xmlns="http://schemas.openxmlformats.org/spreadsheetml/2006/main" count="2251" uniqueCount="538">
  <si>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</si>
  <si>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</si>
  <si>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</si>
  <si>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</si>
  <si>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</si>
  <si>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</si>
  <si>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</si>
  <si>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</si>
  <si>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</si>
  <si>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</si>
  <si>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</si>
  <si>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</si>
  <si>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</si>
  <si>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</si>
  <si>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</si>
  <si>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</si>
  <si>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</si>
  <si>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</si>
  <si>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</si>
  <si>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</si>
  <si>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</si>
  <si>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</si>
  <si>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</si>
  <si>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</si>
  <si>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</si>
  <si>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</si>
  <si>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</si>
  <si>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</si>
  <si>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</si>
  <si>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</si>
  <si>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</si>
  <si>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</si>
  <si>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</si>
  <si>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</si>
  <si>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</si>
  <si>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</si>
  <si>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</si>
  <si>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</si>
  <si>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</si>
  <si>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</si>
  <si>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</si>
  <si>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</si>
  <si>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</si>
  <si>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</si>
  <si>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</si>
  <si>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</si>
  <si>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</si>
  <si>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</si>
  <si>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</si>
  <si>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</si>
  <si>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</si>
  <si>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</si>
  <si>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</si>
  <si>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</si>
  <si>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</si>
  <si>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</si>
  <si>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</si>
  <si>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</si>
  <si>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</si>
  <si>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</si>
  <si>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</si>
  <si>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</si>
  <si>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</si>
  <si>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</si>
  <si>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</si>
  <si>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</si>
  <si>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</si>
  <si>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</si>
  <si>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</si>
  <si>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</si>
  <si>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</si>
  <si>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</si>
  <si>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</si>
  <si>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</si>
  <si>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</si>
  <si>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</si>
  <si>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</si>
  <si>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</si>
  <si>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</si>
  <si>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</si>
  <si>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</si>
  <si>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</si>
  <si>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</si>
  <si>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</si>
  <si>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</si>
  <si>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</si>
  <si>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</si>
  <si>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</si>
  <si>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</si>
  <si>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</si>
  <si>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</si>
  <si>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</si>
  <si>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</si>
  <si>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</si>
  <si>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</si>
  <si>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</si>
  <si>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</si>
  <si>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</si>
  <si>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</si>
  <si>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</si>
  <si>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</si>
  <si>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</si>
  <si>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</si>
  <si>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</si>
  <si>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</si>
  <si>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</si>
  <si>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</si>
  <si>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</si>
  <si>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</si>
  <si>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</si>
  <si>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</si>
  <si>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</si>
  <si>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</si>
  <si>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</si>
  <si>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</si>
  <si>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</si>
  <si>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</si>
  <si>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</si>
  <si>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</si>
  <si>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</si>
  <si>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</si>
  <si>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</si>
  <si>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</si>
  <si>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</si>
  <si>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</si>
  <si>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</si>
  <si>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</si>
  <si>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</si>
  <si>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</si>
  <si>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</si>
  <si>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</si>
  <si>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</si>
  <si>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</si>
  <si>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</si>
  <si>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</si>
  <si>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</si>
  <si>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</si>
  <si>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</si>
  <si>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</si>
  <si>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</si>
  <si>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</si>
  <si>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</si>
  <si>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</si>
  <si>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</si>
  <si>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</si>
  <si>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</si>
  <si>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</si>
  <si>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</si>
  <si>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</si>
  <si>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</si>
  <si>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</si>
  <si>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</si>
  <si>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</si>
  <si>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</si>
  <si>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</si>
  <si>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</si>
  <si>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</si>
  <si>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</si>
  <si>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</si>
  <si>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</si>
  <si>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</si>
  <si>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</si>
  <si>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</si>
  <si>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</si>
  <si>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</si>
  <si>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</si>
  <si>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</si>
  <si>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</si>
  <si>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</si>
  <si>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</si>
  <si>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</si>
  <si>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</si>
  <si>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</si>
  <si>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</si>
  <si>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</si>
  <si>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</si>
  <si>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</si>
  <si>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</si>
  <si>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</si>
  <si>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</si>
  <si>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</si>
  <si>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</si>
  <si>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</si>
  <si>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</si>
  <si>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</si>
  <si>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</si>
  <si>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</si>
  <si>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</si>
  <si>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</si>
  <si>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</si>
  <si>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</si>
  <si>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</si>
  <si>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</si>
  <si>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</si>
  <si>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</si>
  <si>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</si>
  <si>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</si>
  <si>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</si>
  <si>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</si>
  <si>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</si>
  <si>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</si>
  <si>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</si>
  <si>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</si>
  <si>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</si>
  <si>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</si>
  <si>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</si>
  <si>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</si>
  <si>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</si>
  <si>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</si>
  <si>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</si>
  <si>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</si>
  <si>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</si>
  <si>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</si>
  <si>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</si>
  <si>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</si>
  <si>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</si>
  <si>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</si>
  <si>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</si>
  <si>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</si>
  <si>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</si>
  <si>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</si>
  <si>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</si>
  <si>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</si>
  <si>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</si>
  <si>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</si>
  <si>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</si>
  <si>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</si>
  <si>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</si>
  <si>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</si>
  <si>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</si>
  <si>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</si>
  <si>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</si>
  <si>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</si>
  <si>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</si>
  <si>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</si>
  <si>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</si>
  <si>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</si>
  <si>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</si>
  <si>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</si>
  <si>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</si>
  <si>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</si>
  <si>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</si>
  <si>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</si>
  <si>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</si>
  <si>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</si>
  <si>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</si>
  <si>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</si>
  <si>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</si>
  <si>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</si>
  <si>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</si>
  <si>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</si>
  <si>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</si>
  <si>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</si>
  <si>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</si>
  <si>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</si>
  <si>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</si>
  <si>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</si>
  <si>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</si>
  <si>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</si>
  <si>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</si>
  <si>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</si>
  <si>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</si>
  <si>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</si>
  <si>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</si>
  <si>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</si>
  <si>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</si>
  <si>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</si>
  <si>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</si>
  <si>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</si>
  <si>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</si>
  <si>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</si>
  <si>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</si>
  <si>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</si>
  <si>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</si>
  <si>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</si>
  <si>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</si>
  <si>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</si>
  <si>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</si>
  <si>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</si>
  <si>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</si>
  <si>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</si>
  <si>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</si>
  <si>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</si>
  <si>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</si>
  <si>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</si>
  <si>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</si>
  <si>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</si>
  <si>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</si>
  <si>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</si>
  <si>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</si>
  <si>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</si>
  <si>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</si>
  <si>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</si>
  <si>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</si>
  <si>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</si>
  <si>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</si>
  <si>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</si>
  <si>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</si>
  <si>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</si>
  <si>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</si>
  <si>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</si>
  <si>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</si>
  <si>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</si>
  <si>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</si>
  <si>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</si>
  <si>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</si>
  <si>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</si>
  <si>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</si>
  <si>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</si>
  <si>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</si>
  <si>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</si>
  <si>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</si>
  <si>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</si>
  <si>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</si>
  <si>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</si>
  <si>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</si>
  <si>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</si>
  <si>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</si>
  <si>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</si>
  <si>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</si>
  <si>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</si>
  <si>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</si>
  <si>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</si>
  <si>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</si>
  <si>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</si>
  <si>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</si>
  <si>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</si>
  <si>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</si>
  <si>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</si>
  <si>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</si>
  <si>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</si>
  <si>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</si>
  <si>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</si>
  <si>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</si>
  <si>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</si>
  <si>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</si>
  <si>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</si>
  <si>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</si>
  <si>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</si>
  <si>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</si>
  <si>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</si>
  <si>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</si>
  <si>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</si>
  <si>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</si>
  <si>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</si>
  <si>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</si>
  <si>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</si>
  <si>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</si>
  <si>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</si>
  <si>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</si>
  <si>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</si>
  <si>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</si>
  <si>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</si>
  <si>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</si>
  <si>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</si>
  <si>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</si>
  <si>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</si>
  <si>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</si>
  <si>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</si>
  <si>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</si>
  <si>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</si>
  <si>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</si>
  <si>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</si>
  <si>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</si>
  <si>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</si>
  <si>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</si>
  <si>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</si>
  <si>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</si>
  <si>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</si>
  <si>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</si>
  <si>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</si>
  <si>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</si>
  <si>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</si>
  <si>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</si>
  <si>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</si>
  <si>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</si>
  <si>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</si>
  <si>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</si>
  <si>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</si>
  <si>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</si>
  <si>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</si>
  <si>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</si>
  <si>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</si>
  <si>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</si>
  <si>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</si>
  <si>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</si>
  <si>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</si>
  <si>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</si>
  <si>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</si>
  <si>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</si>
  <si>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</si>
  <si>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</si>
  <si>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</si>
  <si>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</si>
  <si>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</si>
  <si>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</si>
  <si>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</si>
  <si>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</si>
  <si>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</si>
  <si>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</si>
  <si>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</si>
  <si>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</si>
  <si>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</si>
  <si>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</si>
  <si>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</si>
  <si>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</si>
  <si>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</si>
  <si>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</si>
  <si>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</si>
  <si>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</si>
  <si>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</si>
  <si>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</si>
  <si>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</si>
  <si>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</si>
  <si>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</si>
  <si>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</si>
  <si>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</si>
  <si>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</si>
  <si>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</si>
  <si>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</si>
  <si>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</si>
  <si>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</si>
  <si>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</si>
  <si>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</si>
  <si>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</si>
  <si>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</si>
  <si>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</si>
  <si>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</si>
  <si>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</si>
  <si>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</si>
  <si>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</si>
  <si>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</si>
  <si>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</si>
  <si>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</si>
  <si>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</si>
  <si>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</si>
  <si>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</si>
  <si>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</si>
  <si>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</si>
  <si>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</si>
  <si>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</si>
  <si>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</si>
  <si>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</si>
  <si>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</si>
  <si>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</si>
  <si>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</si>
  <si>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</si>
  <si>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</si>
  <si>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</si>
  <si>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</si>
  <si>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</si>
  <si>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</si>
  <si>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</si>
  <si>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</si>
  <si>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</si>
  <si>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</si>
  <si>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</si>
  <si>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</si>
  <si>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</si>
  <si>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</si>
  <si>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</si>
  <si>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</si>
  <si>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</si>
  <si>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</si>
  <si>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</si>
  <si>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</si>
  <si>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</si>
  <si>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</si>
  <si>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</si>
  <si>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</si>
  <si>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</si>
  <si>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</si>
  <si>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</si>
  <si>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</si>
  <si>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</si>
  <si>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</si>
  <si>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</si>
  <si>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</si>
  <si>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</si>
  <si>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</si>
  <si>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</si>
  <si>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</si>
  <si>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</si>
  <si>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</si>
  <si>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</si>
  <si>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</si>
  <si>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</si>
  <si>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</si>
  <si>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</si>
  <si>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</si>
  <si>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</si>
  <si>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</si>
  <si>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請注意：會計科目一經使用不可更改代號。科目代號最長六碼。</t>
    <phoneticPr fontId="2" type="noConversion"/>
  </si>
  <si>
    <t>本期損益</t>
    <phoneticPr fontId="2" type="noConversion"/>
  </si>
  <si>
    <t>傳票編號</t>
    <phoneticPr fontId="2" type="noConversion"/>
  </si>
  <si>
    <t>3430  累積盈虧</t>
  </si>
  <si>
    <t>台燈一期</t>
  </si>
  <si>
    <t>台燈一期</t>
    <phoneticPr fontId="2" type="noConversion"/>
  </si>
  <si>
    <t>問: 出現 "過帳錯誤" 是什麼原因 ?</t>
    <phoneticPr fontId="2" type="noConversion"/>
  </si>
  <si>
    <t>問: 可否在Google 試算表操作?</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</si>
  <si>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</si>
  <si>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</si>
  <si>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</si>
  <si>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 xml:space="preserve">           4. 傳票列印中右側的清單方塊會損壞，只能將其刪除</t>
    <phoneticPr fontId="2" type="noConversion"/>
  </si>
  <si>
    <t>專案</t>
    <phoneticPr fontId="2" type="noConversion"/>
  </si>
  <si>
    <t>開帳</t>
  </si>
  <si>
    <t>開帳</t>
    <phoneticPr fontId="2" type="noConversion"/>
  </si>
  <si>
    <r>
      <t xml:space="preserve">           5. 日記簿及分類帳裡的</t>
    </r>
    <r>
      <rPr>
        <sz val="12"/>
        <rFont val="Microsoft JhengHei UI"/>
        <family val="1"/>
        <charset val="136"/>
      </rPr>
      <t>「第一筆</t>
    </r>
    <r>
      <rPr>
        <sz val="12"/>
        <rFont val="Microsoft JhengHei"/>
        <family val="1"/>
        <charset val="136"/>
      </rPr>
      <t>」「最末筆」按鈕無法用</t>
    </r>
    <phoneticPr fontId="2" type="noConversion"/>
  </si>
  <si>
    <t>答：原則上可以，但由於部份功能不相容，檔案在Google試算表開啟後，以下設定會消失：</t>
    <phoneticPr fontId="2" type="noConversion"/>
  </si>
  <si>
    <t>啟用前請刪除上列範例</t>
  </si>
  <si>
    <t>公車</t>
  </si>
  <si>
    <t>計程車</t>
  </si>
  <si>
    <t>拜訪客戶</t>
  </si>
  <si>
    <t>2401003</t>
  </si>
  <si>
    <t>2401002</t>
  </si>
  <si>
    <t>問: 可否在蘋果電腦操作此系統?</t>
    <phoneticPr fontId="2" type="noConversion"/>
  </si>
  <si>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</si>
  <si>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</si>
  <si>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</si>
  <si>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答：有三種方法可操作</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</si>
  <si>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</si>
  <si>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</si>
  <si>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t xml:space="preserve">       方法C: 以 Google試算表 操作，部份不相容，請見上一則問答。</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</si>
  <si>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</si>
  <si>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</si>
  <si>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</si>
  <si>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</si>
  <si>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</si>
  <si>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</si>
  <si>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答: 受限於Excel的功能，無法自動依傳票號碼排序，建議手動以 "剪下"、"插入" 的方式移動傳票來排序。</t>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</si>
  <si>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</si>
  <si>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受限</t>
    </r>
    <r>
      <rPr>
        <sz val="12"/>
        <rFont val="Times New Roman"/>
        <family val="1"/>
      </rPr>
      <t>Excel</t>
    </r>
    <r>
      <rPr>
        <sz val="12"/>
        <rFont val="新細明體"/>
        <family val="1"/>
        <charset val="136"/>
      </rPr>
      <t>運算能力，傳票最多可輸入 3,000列，如不敷使用可每半年使用一個檔案，請以6月底試算表餘額在新檔案做開帳分錄。</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</si>
  <si>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</si>
  <si>
    <t>台灣燈節設備專案範例</t>
    <phoneticPr fontId="2" type="noConversion"/>
  </si>
  <si>
    <t xml:space="preserve">       方法A: 以 Excele 操作，傳票列印裡的清單方塊無法使用，可將它刪除。</t>
    <phoneticPr fontId="2" type="noConversion"/>
  </si>
  <si>
    <t xml:space="preserve">       方法B: 以 Office 365 操作，傳票列印裡的清單方塊無法使用，可將它刪除。</t>
    <phoneticPr fontId="2" type="noConversion"/>
  </si>
  <si>
    <t>241023ab</t>
    <phoneticPr fontId="2" type="noConversion"/>
  </si>
  <si>
    <t>傳票列數不足時請取消第19列以下的隱藏列</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</si>
</sst>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6">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5">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3"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6"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0"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2" fillId="0" borderId="0" xfId="0" applyFont="1" applyAlignment="1" applyProtection="1">
      <alignment horizontal="center" vertical="top" shrinkToFit="1"/>
      <protection hidden="1"/>
    </xf>
    <xf numFmtId="179" fontId="72" fillId="0" borderId="0" xfId="0" applyNumberFormat="1" applyFont="1" applyAlignment="1" applyProtection="1">
      <alignment horizontal="center" vertical="top" shrinkToFit="1"/>
      <protection hidden="1"/>
    </xf>
    <xf numFmtId="177" fontId="72"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4" fillId="2" borderId="30" xfId="0" applyFont="1" applyFill="1" applyBorder="1" applyAlignment="1" applyProtection="1">
      <alignment horizontal="center" vertical="center"/>
      <protection locked="0" hidden="1"/>
    </xf>
    <xf numFmtId="0" fontId="75"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71" fillId="2" borderId="30" xfId="0" applyFont="1" applyFill="1" applyBorder="1" applyAlignment="1" applyProtection="1">
      <alignment horizontal="center" vertical="center"/>
      <protection hidden="1"/>
    </xf>
    <xf numFmtId="183" fontId="71" fillId="2" borderId="30" xfId="0" applyNumberFormat="1" applyFont="1" applyFill="1" applyBorder="1" applyAlignment="1" applyProtection="1">
      <alignment horizontal="center" vertical="center"/>
      <protection hidden="1"/>
    </xf>
    <xf numFmtId="0" fontId="65" fillId="0" borderId="0" xfId="0" applyFont="1" applyAlignment="1" applyProtection="1">
      <alignment horizontal="left" indent="26"/>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6"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0" fillId="12" borderId="33" xfId="3" applyFont="1" applyFill="1" applyBorder="1" applyAlignment="1" applyProtection="1">
      <alignment horizontal="center" vertical="center"/>
      <protection locked="0" hidden="1"/>
    </xf>
    <xf numFmtId="195" fontId="74"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4"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9" fillId="2" borderId="30" xfId="0" applyFont="1" applyFill="1" applyBorder="1" applyAlignment="1" applyProtection="1">
      <alignment horizontal="left"/>
      <protection hidden="1"/>
    </xf>
    <xf numFmtId="176" fontId="80" fillId="0" borderId="0" xfId="0" applyNumberFormat="1" applyFont="1" applyAlignment="1" applyProtection="1">
      <alignment horizontal="centerContinuous"/>
      <protection hidden="1"/>
    </xf>
    <xf numFmtId="176" fontId="80" fillId="0" borderId="0" xfId="0" applyNumberFormat="1" applyFont="1" applyAlignment="1" applyProtection="1">
      <alignment horizontal="centerContinuous" vertical="center"/>
      <protection hidden="1"/>
    </xf>
    <xf numFmtId="176" fontId="80" fillId="0" borderId="34" xfId="0" applyNumberFormat="1" applyFont="1" applyBorder="1" applyAlignment="1" applyProtection="1">
      <alignment horizontal="centerContinuous"/>
      <protection hidden="1"/>
    </xf>
    <xf numFmtId="41" fontId="81" fillId="0" borderId="17" xfId="2" applyFont="1" applyBorder="1" applyAlignment="1" applyProtection="1">
      <alignment horizontal="center"/>
      <protection hidden="1"/>
    </xf>
    <xf numFmtId="177" fontId="82" fillId="0" borderId="0" xfId="0" applyNumberFormat="1" applyFont="1" applyAlignment="1" applyProtection="1">
      <alignment horizontal="right"/>
      <protection hidden="1"/>
    </xf>
    <xf numFmtId="176" fontId="80"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2"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72" fillId="0" borderId="0" xfId="0" applyNumberFormat="1" applyFont="1" applyAlignment="1" applyProtection="1">
      <alignment horizontal="left" vertical="top" shrinkToFit="1"/>
      <protection hidden="1"/>
    </xf>
    <xf numFmtId="49" fontId="72"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25" fillId="2" borderId="30" xfId="0" applyFont="1" applyFill="1" applyBorder="1" applyAlignment="1" applyProtection="1">
      <alignment vertical="center"/>
      <protection hidden="1"/>
    </xf>
    <xf numFmtId="177" fontId="0" fillId="2" borderId="30" xfId="0" applyNumberFormat="1" applyFont="1" applyFill="1" applyBorder="1" applyAlignment="1" applyProtection="1">
      <alignment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109</xdr:row>
      <xdr:rowOff>204612</xdr:rowOff>
    </xdr:from>
    <xdr:to>
      <xdr:col>4</xdr:col>
      <xdr:colOff>98780</xdr:colOff>
      <xdr:row>111</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110</xdr:row>
      <xdr:rowOff>211666</xdr:rowOff>
    </xdr:from>
    <xdr:to>
      <xdr:col>1</xdr:col>
      <xdr:colOff>1799171</xdr:colOff>
      <xdr:row>112</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zoomScale="90" zoomScaleNormal="90" workbookViewId="0">
      <pane ySplit="6" topLeftCell="A8" activePane="bottomLeft" state="frozen"/>
      <selection activeCell="B15" sqref="B15"/>
      <selection pane="bottomLeft" activeCell="K23" sqref="K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1"/>
      <c r="B1" s="291"/>
      <c r="C1" s="292"/>
      <c r="D1" s="292"/>
      <c r="E1" s="292"/>
      <c r="F1" s="232" t="str">
        <f ca="1">IF(ROUND(SUM(L:L),4)&lt;&gt;ROUND(SUM(M:M),4),"●日記簿不平 "&amp;FIXED(SUM(L:L)-SUM(M:M),0)&amp;" ",IF(會計項目表!P1&lt;&gt;0,"●過帳錯誤",""))&amp;會計項目表!Q1</f>
        <v/>
      </c>
      <c r="G1" s="293"/>
      <c r="I1" s="232" t="str">
        <f>IF(COUNTIF(E7:E3000,"&gt;0")&gt;COUNTIF(C7:C3000,"&lt;&gt;0"),"●傳票未編號●","")</f>
        <v/>
      </c>
      <c r="J1" s="232"/>
      <c r="K1" s="231" t="str">
        <f>IF(COUNTIF(E7:E3000,"&gt;0")&gt;COUNTIF(D7:D3000,"&lt;&gt;0"),"●傳票缺日期●","")</f>
        <v/>
      </c>
      <c r="L1" s="294"/>
      <c r="M1" s="231" t="str">
        <f ca="1">IF(COUNTBLANK(A7:D3000)&gt;0,"●公式遺失,可能是不當插入列,請詳閱說明●","")</f>
        <v/>
      </c>
    </row>
    <row r="2" spans="1:15" s="48" customFormat="1" ht="20" customHeight="1" thickBot="1">
      <c r="A2" s="199"/>
      <c r="B2" s="199"/>
      <c r="F2" s="200"/>
      <c r="G2" s="46"/>
      <c r="H2" s="319" t="s">
        <v>287</v>
      </c>
      <c r="I2" s="319"/>
      <c r="J2" s="319"/>
      <c r="K2" s="319"/>
      <c r="L2" s="47"/>
      <c r="M2" s="47"/>
      <c r="O2" s="290"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0" t="s">
        <v>5</v>
      </c>
      <c r="I4" s="320"/>
      <c r="J4" s="320"/>
      <c r="K4" s="320"/>
      <c r="L4" s="47"/>
      <c r="M4" s="47"/>
      <c r="O4" s="263" t="str">
        <f>HYPERLINK("#F"&amp;COUNTA($F$7:$F$3000)+COUNTIF($C$7:$C$3000,"&lt;&gt;0")+8,"最末筆")</f>
        <v>最末筆</v>
      </c>
    </row>
    <row r="5" spans="1:15" s="48" customFormat="1" ht="20" customHeight="1" thickBot="1">
      <c r="A5" s="199"/>
      <c r="B5" s="202">
        <f>COUNTIF(B7:B3000,TRUE)</f>
        <v>2</v>
      </c>
      <c r="F5" s="201"/>
      <c r="G5" s="46"/>
      <c r="H5" s="321" t="s">
        <v>477</v>
      </c>
      <c r="I5" s="321"/>
      <c r="J5" s="321"/>
      <c r="K5" s="321"/>
      <c r="L5" s="203"/>
      <c r="M5" s="316" t="s">
        <v>171</v>
      </c>
    </row>
    <row r="6" spans="1:15" ht="20" customHeight="1" thickBot="1">
      <c r="A6" s="60" t="s">
        <v>126</v>
      </c>
      <c r="B6" s="61" t="s">
        <v>125</v>
      </c>
      <c r="C6" s="62" t="s">
        <v>0</v>
      </c>
      <c r="D6" s="62" t="s">
        <v>1</v>
      </c>
      <c r="E6" s="62" t="s">
        <v>248</v>
      </c>
      <c r="F6" s="64" t="s">
        <v>0</v>
      </c>
      <c r="G6" s="212" t="s">
        <v>1</v>
      </c>
      <c r="H6" s="212" t="s">
        <v>141</v>
      </c>
      <c r="I6" s="212" t="s">
        <v>402</v>
      </c>
      <c r="J6" s="212" t="s">
        <v>472</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17" cm="1">
        <f t="array" ref="E7">IF(INDEX(I:I,ROW())&lt;&gt;"",VALUE(TRIM(LEFT(INDEX(I:I,ROW()),6))),0)</f>
        <v>0</v>
      </c>
      <c r="F7" s="284"/>
      <c r="G7" s="288"/>
      <c r="H7" s="303"/>
      <c r="I7" s="289"/>
      <c r="J7" s="303"/>
      <c r="K7" s="304"/>
      <c r="L7" s="50"/>
      <c r="M7" s="63"/>
      <c r="O7" s="194"/>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17" cm="1">
        <f t="array" ref="E8">IF(INDEX(I:I,ROW())&lt;&gt;"",VALUE(TRIM(LEFT(INDEX(I:I,ROW()),6))),0)</f>
        <v>1111</v>
      </c>
      <c r="F8" s="284" t="s">
        <v>479</v>
      </c>
      <c r="G8" s="288">
        <v>45292</v>
      </c>
      <c r="H8" s="303" t="s">
        <v>505</v>
      </c>
      <c r="I8" s="289" t="s">
        <v>406</v>
      </c>
      <c r="J8" s="303"/>
      <c r="K8" s="304" t="s">
        <v>505</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17" cm="1">
        <f t="array" ref="E9">IF(INDEX(I:I,ROW())&lt;&gt;"",VALUE(TRIM(LEFT(INDEX(I:I,ROW()),6))),0)</f>
        <v>11121</v>
      </c>
      <c r="F9" s="284"/>
      <c r="G9" s="288"/>
      <c r="H9" s="303"/>
      <c r="I9" s="289" t="s">
        <v>397</v>
      </c>
      <c r="J9" s="303"/>
      <c r="K9" s="304" t="s">
        <v>505</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17" cm="1">
        <f t="array" ref="E10">IF(INDEX(I:I,ROW())&lt;&gt;"",VALUE(TRIM(LEFT(INDEX(I:I,ROW()),6))),0)</f>
        <v>1131</v>
      </c>
      <c r="F10" s="284"/>
      <c r="G10" s="288"/>
      <c r="H10" s="303"/>
      <c r="I10" s="289" t="s">
        <v>399</v>
      </c>
      <c r="J10" s="303"/>
      <c r="K10" s="304" t="s">
        <v>505</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17" cm="1">
        <f t="array" ref="E11">IF(INDEX(I:I,ROW())&lt;&gt;"",VALUE(TRIM(LEFT(INDEX(I:I,ROW()),6))),0)</f>
        <v>1901</v>
      </c>
      <c r="F11" s="284"/>
      <c r="G11" s="288"/>
      <c r="H11" s="303"/>
      <c r="I11" s="289" t="s">
        <v>409</v>
      </c>
      <c r="J11" s="303"/>
      <c r="K11" s="304" t="s">
        <v>505</v>
      </c>
      <c r="L11" s="50">
        <v>50000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17" cm="1">
        <f t="array" ref="E12">IF(INDEX(I:I,ROW())&lt;&gt;"",VALUE(TRIM(LEFT(INDEX(I:I,ROW()),6))),0)</f>
        <v>2131</v>
      </c>
      <c r="F12" s="284"/>
      <c r="G12" s="288"/>
      <c r="H12" s="303"/>
      <c r="I12" s="289" t="s">
        <v>418</v>
      </c>
      <c r="J12" s="303"/>
      <c r="K12" s="304" t="s">
        <v>505</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17" cm="1">
        <f t="array" ref="E13">IF(INDEX(I:I,ROW())&lt;&gt;"",VALUE(TRIM(LEFT(INDEX(I:I,ROW()),6))),0)</f>
        <v>3110</v>
      </c>
      <c r="F13" s="284"/>
      <c r="G13" s="288"/>
      <c r="H13" s="303"/>
      <c r="I13" s="289" t="s">
        <v>398</v>
      </c>
      <c r="J13" s="303"/>
      <c r="K13" s="304" t="s">
        <v>505</v>
      </c>
      <c r="L13" s="50"/>
      <c r="M13" s="63">
        <v>200000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17" cm="1">
        <f t="array" ref="E14">IF(INDEX(I:I,ROW())&lt;&gt;"",VALUE(TRIM(LEFT(INDEX(I:I,ROW()),6))),0)</f>
        <v>3430</v>
      </c>
      <c r="F14" s="284"/>
      <c r="G14" s="288"/>
      <c r="H14" s="303"/>
      <c r="I14" s="289" t="s">
        <v>495</v>
      </c>
      <c r="J14" s="303"/>
      <c r="K14" s="304" t="s">
        <v>505</v>
      </c>
      <c r="L14" s="50"/>
      <c r="M14" s="63">
        <v>120000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17" cm="1">
        <f t="array" ref="E15">IF(INDEX(I:I,ROW())&lt;&gt;"",VALUE(TRIM(LEFT(INDEX(I:I,ROW()),6))),0)</f>
        <v>0</v>
      </c>
      <c r="F15" s="284"/>
      <c r="G15" s="288"/>
      <c r="H15" s="303"/>
      <c r="I15" s="289"/>
      <c r="J15" s="303"/>
      <c r="K15" s="304"/>
      <c r="L15" s="50"/>
      <c r="M15" s="63"/>
    </row>
    <row r="16" spans="1:15">
      <c r="A16" s="44" cm="1">
        <f t="array" aca="1" ref="A16" ca="1">IF(INDEX(B:B,ROW()),COUNTIF(OFFSET(INDEX(B:B,ROW()),ROW()*-1+6,,ROW()-5),TRUE),0)</f>
        <v>2</v>
      </c>
      <c r="B16" s="44" t="b" cm="1">
        <f t="array" ref="B16">AND(分科號=INDEX(E:E,ROW()),INDEX(D:D,ROW())&gt;=分起日,INDEX(D:D,ROW())&lt;=分訖日,IF(分專案="全部",TRUE,INDEX(J:J,ROW())=分專案))</f>
        <v>1</v>
      </c>
      <c r="C16" s="45" t="str" cm="1">
        <f t="array" ref="C16">IF(INDEX(F:F,ROW())&lt;&gt;"",INDEX(F:F,ROW()),IF(INDEX(E:E,ROW())&lt;&gt;0,INDEX(C:C,ROW()-1),0))</f>
        <v>2401002</v>
      </c>
      <c r="D16" s="44" cm="1">
        <f t="array" ref="D16">IF(INDEX(G:G,ROW())&lt;&gt;"",INDEX(G:G,ROW()),IF(INDEX(E:E,ROW())&lt;&gt;0,INDEX(D:D,ROW()-1),0))</f>
        <v>45323</v>
      </c>
      <c r="E16" s="217" cm="1">
        <f t="array" ref="E16">IF(INDEX(I:I,ROW())&lt;&gt;"",VALUE(TRIM(LEFT(INDEX(I:I,ROW()),6))),0)</f>
        <v>11121</v>
      </c>
      <c r="F16" s="284" t="s">
        <v>514</v>
      </c>
      <c r="G16" s="288">
        <v>45323</v>
      </c>
      <c r="H16" s="303" t="s">
        <v>462</v>
      </c>
      <c r="I16" s="289" t="s">
        <v>397</v>
      </c>
      <c r="J16" s="303" t="s">
        <v>496</v>
      </c>
      <c r="K16" s="304" t="s">
        <v>463</v>
      </c>
      <c r="L16" s="50">
        <v>6000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2401002</v>
      </c>
      <c r="D17" s="44" cm="1">
        <f t="array" ref="D17">IF(INDEX(G:G,ROW())&lt;&gt;"",INDEX(G:G,ROW()),IF(INDEX(E:E,ROW())&lt;&gt;0,INDEX(D:D,ROW()-1),0))</f>
        <v>45323</v>
      </c>
      <c r="E17" s="217" cm="1">
        <f t="array" ref="E17">IF(INDEX(I:I,ROW())&lt;&gt;"",VALUE(TRIM(LEFT(INDEX(I:I,ROW()),6))),0)</f>
        <v>4100</v>
      </c>
      <c r="F17" s="284"/>
      <c r="G17" s="288"/>
      <c r="H17" s="303"/>
      <c r="I17" s="289" t="s">
        <v>414</v>
      </c>
      <c r="J17" s="303" t="s">
        <v>496</v>
      </c>
      <c r="K17" s="304" t="s">
        <v>463</v>
      </c>
      <c r="L17" s="50"/>
      <c r="M17" s="63">
        <v>6000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17" cm="1">
        <f t="array" ref="E18">IF(INDEX(I:I,ROW())&lt;&gt;"",VALUE(TRIM(LEFT(INDEX(I:I,ROW()),6))),0)</f>
        <v>0</v>
      </c>
      <c r="F18" s="284"/>
      <c r="G18" s="288"/>
      <c r="H18" s="303"/>
      <c r="I18" s="289"/>
      <c r="J18" s="303"/>
      <c r="K18" s="304"/>
      <c r="L18" s="50"/>
      <c r="M18" s="63"/>
    </row>
    <row r="19" spans="1:13">
      <c r="A19" s="44" cm="1">
        <f t="array" aca="1" ref="A19" ca="1">IF(INDEX(B:B,ROW()),COUNTIF(OFFSET(INDEX(B:B,ROW()),ROW()*-1+6,,ROW()-5),TRUE),0)</f>
        <v>0</v>
      </c>
      <c r="B19" s="44" t="b" cm="1">
        <f t="array" ref="B19">AND(分科號=INDEX(E:E,ROW()),INDEX(D:D,ROW())&gt;=分起日,INDEX(D:D,ROW())&lt;=分訖日,IF(分專案="全部",TRUE,INDEX(J:J,ROW())=分專案))</f>
        <v>0</v>
      </c>
      <c r="C19" s="45" t="str" cm="1">
        <f t="array" ref="C19">IF(INDEX(F:F,ROW())&lt;&gt;"",INDEX(F:F,ROW()),IF(INDEX(E:E,ROW())&lt;&gt;0,INDEX(C:C,ROW()-1),0))</f>
        <v>2401003</v>
      </c>
      <c r="D19" s="44" cm="1">
        <f t="array" ref="D19">IF(INDEX(G:G,ROW())&lt;&gt;"",INDEX(G:G,ROW()),IF(INDEX(E:E,ROW())&lt;&gt;0,INDEX(D:D,ROW()-1),0))</f>
        <v>45324</v>
      </c>
      <c r="E19" s="217" cm="1">
        <f t="array" ref="E19">IF(INDEX(I:I,ROW())&lt;&gt;"",VALUE(TRIM(LEFT(INDEX(I:I,ROW()),6))),0)</f>
        <v>6040</v>
      </c>
      <c r="F19" s="284" t="s">
        <v>513</v>
      </c>
      <c r="G19" s="288">
        <v>45324</v>
      </c>
      <c r="H19" s="303" t="s">
        <v>512</v>
      </c>
      <c r="I19" s="289" t="s">
        <v>478</v>
      </c>
      <c r="J19" s="303" t="s">
        <v>496</v>
      </c>
      <c r="K19" s="304" t="s">
        <v>511</v>
      </c>
      <c r="L19" s="50">
        <v>350</v>
      </c>
      <c r="M19" s="63"/>
    </row>
    <row r="20" spans="1:13">
      <c r="A20" s="44" cm="1">
        <f t="array" aca="1" ref="A20" ca="1">IF(INDEX(B:B,ROW()),COUNTIF(OFFSET(INDEX(B:B,ROW()),ROW()*-1+6,,ROW()-5),TRUE),0)</f>
        <v>0</v>
      </c>
      <c r="B20" s="44" t="b" cm="1">
        <f t="array" ref="B20">AND(分科號=INDEX(E:E,ROW()),INDEX(D:D,ROW())&gt;=分起日,INDEX(D:D,ROW())&lt;=分訖日,IF(分專案="全部",TRUE,INDEX(J:J,ROW())=分專案))</f>
        <v>0</v>
      </c>
      <c r="C20" s="45" t="str" cm="1">
        <f t="array" ref="C20">IF(INDEX(F:F,ROW())&lt;&gt;"",INDEX(F:F,ROW()),IF(INDEX(E:E,ROW())&lt;&gt;0,INDEX(C:C,ROW()-1),0))</f>
        <v>2401003</v>
      </c>
      <c r="D20" s="44" cm="1">
        <f t="array" ref="D20">IF(INDEX(G:G,ROW())&lt;&gt;"",INDEX(G:G,ROW()),IF(INDEX(E:E,ROW())&lt;&gt;0,INDEX(D:D,ROW()-1),0))</f>
        <v>45324</v>
      </c>
      <c r="E20" s="217" cm="1">
        <f t="array" ref="E20">IF(INDEX(I:I,ROW())&lt;&gt;"",VALUE(TRIM(LEFT(INDEX(I:I,ROW()),6))),0)</f>
        <v>6040</v>
      </c>
      <c r="F20" s="284"/>
      <c r="G20" s="288"/>
      <c r="H20" s="303"/>
      <c r="I20" s="289" t="s">
        <v>478</v>
      </c>
      <c r="J20" s="303"/>
      <c r="K20" s="304" t="s">
        <v>510</v>
      </c>
      <c r="L20" s="50">
        <v>50</v>
      </c>
      <c r="M20" s="63"/>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2401003</v>
      </c>
      <c r="D21" s="44" cm="1">
        <f t="array" ref="D21">IF(INDEX(G:G,ROW())&lt;&gt;"",INDEX(G:G,ROW()),IF(INDEX(E:E,ROW())&lt;&gt;0,INDEX(D:D,ROW()-1),0))</f>
        <v>45324</v>
      </c>
      <c r="E21" s="217" cm="1">
        <f t="array" ref="E21">IF(INDEX(I:I,ROW())&lt;&gt;"",VALUE(TRIM(LEFT(INDEX(I:I,ROW()),6))),0)</f>
        <v>1111</v>
      </c>
      <c r="F21" s="284"/>
      <c r="G21" s="288"/>
      <c r="H21" s="303"/>
      <c r="I21" s="289" t="s">
        <v>406</v>
      </c>
      <c r="J21" s="303"/>
      <c r="K21" s="304" t="s">
        <v>57</v>
      </c>
      <c r="L21" s="50"/>
      <c r="M21" s="63">
        <v>400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17" cm="1">
        <f t="array" ref="E22">IF(INDEX(I:I,ROW())&lt;&gt;"",VALUE(TRIM(LEFT(INDEX(I:I,ROW()),6))),0)</f>
        <v>0</v>
      </c>
      <c r="F22" s="284"/>
      <c r="G22" s="288"/>
      <c r="H22" s="303"/>
      <c r="I22" s="289"/>
      <c r="J22" s="303"/>
      <c r="K22" s="304"/>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17" cm="1">
        <f t="array" ref="E23">IF(INDEX(I:I,ROW())&lt;&gt;"",VALUE(TRIM(LEFT(INDEX(I:I,ROW()),6))),0)</f>
        <v>0</v>
      </c>
      <c r="F23" s="284"/>
      <c r="G23" s="288"/>
      <c r="H23" s="303"/>
      <c r="I23" s="289"/>
      <c r="J23" s="303"/>
      <c r="K23" s="304" t="s">
        <v>509</v>
      </c>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17" cm="1">
        <f t="array" ref="E24">IF(INDEX(I:I,ROW())&lt;&gt;"",VALUE(TRIM(LEFT(INDEX(I:I,ROW()),6))),0)</f>
        <v>0</v>
      </c>
      <c r="F24" s="284"/>
      <c r="G24" s="288"/>
      <c r="H24" s="303"/>
      <c r="I24" s="289"/>
      <c r="J24" s="303"/>
      <c r="K24" s="304"/>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17" cm="1">
        <f t="array" ref="E25">IF(INDEX(I:I,ROW())&lt;&gt;"",VALUE(TRIM(LEFT(INDEX(I:I,ROW()),6))),0)</f>
        <v>0</v>
      </c>
      <c r="F25" s="284"/>
      <c r="G25" s="288"/>
      <c r="H25" s="303"/>
      <c r="I25" s="289"/>
      <c r="J25" s="303"/>
      <c r="K25" s="304"/>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17" cm="1">
        <f t="array" ref="E26">IF(INDEX(I:I,ROW())&lt;&gt;"",VALUE(TRIM(LEFT(INDEX(I:I,ROW()),6))),0)</f>
        <v>0</v>
      </c>
      <c r="F26" s="284"/>
      <c r="G26" s="288"/>
      <c r="H26" s="303"/>
      <c r="I26" s="289"/>
      <c r="J26" s="303"/>
      <c r="K26" s="304"/>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17" cm="1">
        <f t="array" ref="E27">IF(INDEX(I:I,ROW())&lt;&gt;"",VALUE(TRIM(LEFT(INDEX(I:I,ROW()),6))),0)</f>
        <v>0</v>
      </c>
      <c r="F27" s="284"/>
      <c r="G27" s="288"/>
      <c r="H27" s="303"/>
      <c r="I27" s="289"/>
      <c r="J27" s="303"/>
      <c r="K27" s="304"/>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17" cm="1">
        <f t="array" ref="E28">IF(INDEX(I:I,ROW())&lt;&gt;"",VALUE(TRIM(LEFT(INDEX(I:I,ROW()),6))),0)</f>
        <v>0</v>
      </c>
      <c r="F28" s="284"/>
      <c r="G28" s="288"/>
      <c r="H28" s="303"/>
      <c r="I28" s="289"/>
      <c r="J28" s="303"/>
      <c r="K28" s="304"/>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17" cm="1">
        <f t="array" ref="E29">IF(INDEX(I:I,ROW())&lt;&gt;"",VALUE(TRIM(LEFT(INDEX(I:I,ROW()),6))),0)</f>
        <v>0</v>
      </c>
      <c r="F29" s="284"/>
      <c r="G29" s="288"/>
      <c r="H29" s="303"/>
      <c r="I29" s="289"/>
      <c r="J29" s="303"/>
      <c r="K29" s="304"/>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17" cm="1">
        <f t="array" ref="E30">IF(INDEX(I:I,ROW())&lt;&gt;"",VALUE(TRIM(LEFT(INDEX(I:I,ROW()),6))),0)</f>
        <v>0</v>
      </c>
      <c r="F30" s="284"/>
      <c r="G30" s="288"/>
      <c r="H30" s="303"/>
      <c r="I30" s="289"/>
      <c r="J30" s="303"/>
      <c r="K30" s="304"/>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17" cm="1">
        <f t="array" ref="E31">IF(INDEX(I:I,ROW())&lt;&gt;"",VALUE(TRIM(LEFT(INDEX(I:I,ROW()),6))),0)</f>
        <v>0</v>
      </c>
      <c r="F31" s="284"/>
      <c r="G31" s="288"/>
      <c r="H31" s="303"/>
      <c r="I31" s="289"/>
      <c r="J31" s="303"/>
      <c r="K31" s="304"/>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17" cm="1">
        <f t="array" ref="E32">IF(INDEX(I:I,ROW())&lt;&gt;"",VALUE(TRIM(LEFT(INDEX(I:I,ROW()),6))),0)</f>
        <v>0</v>
      </c>
      <c r="F32" s="284"/>
      <c r="G32" s="288"/>
      <c r="H32" s="303"/>
      <c r="I32" s="289"/>
      <c r="J32" s="303"/>
      <c r="K32" s="304"/>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17" cm="1">
        <f t="array" ref="E33">IF(INDEX(I:I,ROW())&lt;&gt;"",VALUE(TRIM(LEFT(INDEX(I:I,ROW()),6))),0)</f>
        <v>0</v>
      </c>
      <c r="F33" s="284"/>
      <c r="G33" s="288"/>
      <c r="H33" s="303"/>
      <c r="I33" s="289"/>
      <c r="J33" s="303"/>
      <c r="K33" s="304"/>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17" cm="1">
        <f t="array" ref="E34">IF(INDEX(I:I,ROW())&lt;&gt;"",VALUE(TRIM(LEFT(INDEX(I:I,ROW()),6))),0)</f>
        <v>0</v>
      </c>
      <c r="F34" s="284"/>
      <c r="G34" s="288"/>
      <c r="H34" s="303"/>
      <c r="I34" s="289"/>
      <c r="J34" s="303"/>
      <c r="K34" s="304"/>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17" cm="1">
        <f t="array" ref="E35">IF(INDEX(I:I,ROW())&lt;&gt;"",VALUE(TRIM(LEFT(INDEX(I:I,ROW()),6))),0)</f>
        <v>0</v>
      </c>
      <c r="F35" s="284"/>
      <c r="G35" s="288"/>
      <c r="H35" s="303"/>
      <c r="I35" s="289"/>
      <c r="J35" s="303"/>
      <c r="K35" s="304"/>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17" cm="1">
        <f t="array" ref="E36">IF(INDEX(I:I,ROW())&lt;&gt;"",VALUE(TRIM(LEFT(INDEX(I:I,ROW()),6))),0)</f>
        <v>0</v>
      </c>
      <c r="F36" s="284"/>
      <c r="G36" s="288"/>
      <c r="H36" s="303"/>
      <c r="I36" s="289"/>
      <c r="J36" s="303"/>
      <c r="K36" s="304"/>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17" cm="1">
        <f t="array" ref="E37">IF(INDEX(I:I,ROW())&lt;&gt;"",VALUE(TRIM(LEFT(INDEX(I:I,ROW()),6))),0)</f>
        <v>0</v>
      </c>
      <c r="F37" s="284"/>
      <c r="G37" s="288"/>
      <c r="H37" s="303"/>
      <c r="I37" s="289"/>
      <c r="J37" s="303"/>
      <c r="K37" s="304"/>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17" cm="1">
        <f t="array" ref="E38">IF(INDEX(I:I,ROW())&lt;&gt;"",VALUE(TRIM(LEFT(INDEX(I:I,ROW()),6))),0)</f>
        <v>0</v>
      </c>
      <c r="F38" s="284"/>
      <c r="G38" s="288"/>
      <c r="H38" s="303"/>
      <c r="I38" s="289"/>
      <c r="J38" s="303"/>
      <c r="K38" s="304"/>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17" cm="1">
        <f t="array" ref="E39">IF(INDEX(I:I,ROW())&lt;&gt;"",VALUE(TRIM(LEFT(INDEX(I:I,ROW()),6))),0)</f>
        <v>0</v>
      </c>
      <c r="F39" s="284"/>
      <c r="G39" s="288"/>
      <c r="H39" s="303"/>
      <c r="I39" s="289"/>
      <c r="J39" s="303"/>
      <c r="K39" s="304"/>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17" cm="1">
        <f t="array" ref="E40">IF(INDEX(I:I,ROW())&lt;&gt;"",VALUE(TRIM(LEFT(INDEX(I:I,ROW()),6))),0)</f>
        <v>0</v>
      </c>
      <c r="F40" s="284"/>
      <c r="G40" s="288"/>
      <c r="H40" s="303"/>
      <c r="I40" s="289"/>
      <c r="J40" s="303"/>
      <c r="K40" s="304"/>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17" cm="1">
        <f t="array" ref="E41">IF(INDEX(I:I,ROW())&lt;&gt;"",VALUE(TRIM(LEFT(INDEX(I:I,ROW()),6))),0)</f>
        <v>0</v>
      </c>
      <c r="F41" s="284"/>
      <c r="G41" s="288"/>
      <c r="H41" s="303"/>
      <c r="I41" s="289"/>
      <c r="J41" s="303"/>
      <c r="K41" s="304"/>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17" cm="1">
        <f t="array" ref="E42">IF(INDEX(I:I,ROW())&lt;&gt;"",VALUE(TRIM(LEFT(INDEX(I:I,ROW()),6))),0)</f>
        <v>0</v>
      </c>
      <c r="F42" s="284"/>
      <c r="G42" s="288"/>
      <c r="H42" s="303"/>
      <c r="I42" s="289"/>
      <c r="J42" s="303"/>
      <c r="K42" s="304"/>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17" cm="1">
        <f t="array" ref="E43">IF(INDEX(I:I,ROW())&lt;&gt;"",VALUE(TRIM(LEFT(INDEX(I:I,ROW()),6))),0)</f>
        <v>0</v>
      </c>
      <c r="F43" s="284"/>
      <c r="G43" s="288"/>
      <c r="H43" s="303"/>
      <c r="I43" s="289"/>
      <c r="J43" s="303"/>
      <c r="K43" s="304"/>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17" cm="1">
        <f t="array" ref="E44">IF(INDEX(I:I,ROW())&lt;&gt;"",VALUE(TRIM(LEFT(INDEX(I:I,ROW()),6))),0)</f>
        <v>0</v>
      </c>
      <c r="F44" s="284"/>
      <c r="G44" s="288"/>
      <c r="H44" s="303"/>
      <c r="I44" s="289"/>
      <c r="J44" s="303"/>
      <c r="K44" s="304"/>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17" cm="1">
        <f t="array" ref="E45">IF(INDEX(I:I,ROW())&lt;&gt;"",VALUE(TRIM(LEFT(INDEX(I:I,ROW()),6))),0)</f>
        <v>0</v>
      </c>
      <c r="F45" s="284"/>
      <c r="G45" s="288"/>
      <c r="H45" s="303"/>
      <c r="I45" s="289"/>
      <c r="J45" s="303"/>
      <c r="K45" s="304"/>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17" cm="1">
        <f t="array" ref="E46">IF(INDEX(I:I,ROW())&lt;&gt;"",VALUE(TRIM(LEFT(INDEX(I:I,ROW()),6))),0)</f>
        <v>0</v>
      </c>
      <c r="F46" s="284"/>
      <c r="G46" s="288"/>
      <c r="H46" s="303"/>
      <c r="I46" s="289"/>
      <c r="J46" s="303"/>
      <c r="K46" s="304"/>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17" cm="1">
        <f t="array" ref="E47">IF(INDEX(I:I,ROW())&lt;&gt;"",VALUE(TRIM(LEFT(INDEX(I:I,ROW()),6))),0)</f>
        <v>0</v>
      </c>
      <c r="F47" s="284"/>
      <c r="G47" s="288"/>
      <c r="H47" s="303"/>
      <c r="I47" s="289"/>
      <c r="J47" s="303"/>
      <c r="K47" s="304"/>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17" cm="1">
        <f t="array" ref="E48">IF(INDEX(I:I,ROW())&lt;&gt;"",VALUE(TRIM(LEFT(INDEX(I:I,ROW()),6))),0)</f>
        <v>0</v>
      </c>
      <c r="F48" s="284"/>
      <c r="G48" s="288"/>
      <c r="H48" s="303"/>
      <c r="I48" s="289"/>
      <c r="J48" s="303"/>
      <c r="K48" s="304"/>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17" cm="1">
        <f t="array" ref="E49">IF(INDEX(I:I,ROW())&lt;&gt;"",VALUE(TRIM(LEFT(INDEX(I:I,ROW()),6))),0)</f>
        <v>0</v>
      </c>
      <c r="F49" s="284"/>
      <c r="G49" s="288"/>
      <c r="H49" s="303"/>
      <c r="I49" s="289"/>
      <c r="J49" s="303"/>
      <c r="K49" s="304"/>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17" cm="1">
        <f t="array" ref="E50">IF(INDEX(I:I,ROW())&lt;&gt;"",VALUE(TRIM(LEFT(INDEX(I:I,ROW()),6))),0)</f>
        <v>0</v>
      </c>
      <c r="F50" s="284"/>
      <c r="G50" s="288"/>
      <c r="H50" s="303"/>
      <c r="I50" s="289"/>
      <c r="J50" s="303"/>
      <c r="K50" s="304"/>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17" cm="1">
        <f t="array" ref="E51">IF(INDEX(I:I,ROW())&lt;&gt;"",VALUE(TRIM(LEFT(INDEX(I:I,ROW()),6))),0)</f>
        <v>0</v>
      </c>
      <c r="F51" s="284"/>
      <c r="G51" s="288"/>
      <c r="H51" s="303"/>
      <c r="I51" s="289"/>
      <c r="J51" s="303"/>
      <c r="K51" s="304"/>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17" cm="1">
        <f t="array" ref="E52">IF(INDEX(I:I,ROW())&lt;&gt;"",VALUE(TRIM(LEFT(INDEX(I:I,ROW()),6))),0)</f>
        <v>0</v>
      </c>
      <c r="F52" s="284"/>
      <c r="G52" s="288"/>
      <c r="H52" s="303"/>
      <c r="I52" s="289"/>
      <c r="J52" s="303"/>
      <c r="K52" s="304"/>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17" cm="1">
        <f t="array" ref="E53">IF(INDEX(I:I,ROW())&lt;&gt;"",VALUE(TRIM(LEFT(INDEX(I:I,ROW()),6))),0)</f>
        <v>0</v>
      </c>
      <c r="F53" s="284"/>
      <c r="G53" s="288"/>
      <c r="H53" s="303"/>
      <c r="I53" s="289"/>
      <c r="J53" s="303"/>
      <c r="K53" s="304"/>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17" cm="1">
        <f t="array" ref="E54">IF(INDEX(I:I,ROW())&lt;&gt;"",VALUE(TRIM(LEFT(INDEX(I:I,ROW()),6))),0)</f>
        <v>0</v>
      </c>
      <c r="F54" s="284"/>
      <c r="G54" s="288"/>
      <c r="H54" s="303"/>
      <c r="I54" s="289"/>
      <c r="J54" s="303"/>
      <c r="K54" s="304"/>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17" cm="1">
        <f t="array" ref="E55">IF(INDEX(I:I,ROW())&lt;&gt;"",VALUE(TRIM(LEFT(INDEX(I:I,ROW()),6))),0)</f>
        <v>0</v>
      </c>
      <c r="F55" s="284"/>
      <c r="G55" s="288"/>
      <c r="H55" s="303"/>
      <c r="I55" s="289"/>
      <c r="J55" s="303"/>
      <c r="K55" s="304"/>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17" cm="1">
        <f t="array" ref="E56">IF(INDEX(I:I,ROW())&lt;&gt;"",VALUE(TRIM(LEFT(INDEX(I:I,ROW()),6))),0)</f>
        <v>0</v>
      </c>
      <c r="F56" s="284"/>
      <c r="G56" s="288"/>
      <c r="H56" s="303"/>
      <c r="I56" s="289"/>
      <c r="J56" s="303"/>
      <c r="K56" s="304"/>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17" cm="1">
        <f t="array" ref="E57">IF(INDEX(I:I,ROW())&lt;&gt;"",VALUE(TRIM(LEFT(INDEX(I:I,ROW()),6))),0)</f>
        <v>0</v>
      </c>
      <c r="F57" s="284"/>
      <c r="G57" s="288"/>
      <c r="H57" s="303"/>
      <c r="I57" s="289"/>
      <c r="J57" s="303"/>
      <c r="K57" s="304"/>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17" cm="1">
        <f t="array" ref="E58">IF(INDEX(I:I,ROW())&lt;&gt;"",VALUE(TRIM(LEFT(INDEX(I:I,ROW()),6))),0)</f>
        <v>0</v>
      </c>
      <c r="F58" s="284"/>
      <c r="G58" s="288"/>
      <c r="H58" s="303"/>
      <c r="I58" s="289"/>
      <c r="J58" s="303"/>
      <c r="K58" s="304"/>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17" cm="1">
        <f t="array" ref="E59">IF(INDEX(I:I,ROW())&lt;&gt;"",VALUE(TRIM(LEFT(INDEX(I:I,ROW()),6))),0)</f>
        <v>0</v>
      </c>
      <c r="F59" s="284"/>
      <c r="G59" s="288"/>
      <c r="H59" s="303"/>
      <c r="I59" s="289"/>
      <c r="J59" s="303"/>
      <c r="K59" s="304"/>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17" cm="1">
        <f t="array" ref="E60">IF(INDEX(I:I,ROW())&lt;&gt;"",VALUE(TRIM(LEFT(INDEX(I:I,ROW()),6))),0)</f>
        <v>0</v>
      </c>
      <c r="F60" s="284"/>
      <c r="G60" s="288"/>
      <c r="H60" s="303"/>
      <c r="I60" s="289"/>
      <c r="J60" s="303"/>
      <c r="K60" s="304"/>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17" cm="1">
        <f t="array" ref="E61">IF(INDEX(I:I,ROW())&lt;&gt;"",VALUE(TRIM(LEFT(INDEX(I:I,ROW()),6))),0)</f>
        <v>0</v>
      </c>
      <c r="F61" s="284"/>
      <c r="G61" s="288"/>
      <c r="H61" s="303"/>
      <c r="I61" s="289"/>
      <c r="J61" s="303"/>
      <c r="K61" s="304"/>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17" cm="1">
        <f t="array" ref="E62">IF(INDEX(I:I,ROW())&lt;&gt;"",VALUE(TRIM(LEFT(INDEX(I:I,ROW()),6))),0)</f>
        <v>0</v>
      </c>
      <c r="F62" s="284"/>
      <c r="G62" s="288"/>
      <c r="H62" s="303"/>
      <c r="I62" s="289"/>
      <c r="J62" s="303"/>
      <c r="K62" s="304"/>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17" cm="1">
        <f t="array" ref="E63">IF(INDEX(I:I,ROW())&lt;&gt;"",VALUE(TRIM(LEFT(INDEX(I:I,ROW()),6))),0)</f>
        <v>0</v>
      </c>
      <c r="F63" s="284"/>
      <c r="G63" s="288"/>
      <c r="H63" s="303"/>
      <c r="I63" s="289"/>
      <c r="J63" s="303"/>
      <c r="K63" s="304"/>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17" cm="1">
        <f t="array" ref="E64">IF(INDEX(I:I,ROW())&lt;&gt;"",VALUE(TRIM(LEFT(INDEX(I:I,ROW()),6))),0)</f>
        <v>0</v>
      </c>
      <c r="F64" s="284"/>
      <c r="G64" s="288"/>
      <c r="H64" s="303"/>
      <c r="I64" s="289"/>
      <c r="J64" s="303"/>
      <c r="K64" s="304"/>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17" cm="1">
        <f t="array" ref="E65">IF(INDEX(I:I,ROW())&lt;&gt;"",VALUE(TRIM(LEFT(INDEX(I:I,ROW()),6))),0)</f>
        <v>0</v>
      </c>
      <c r="F65" s="284"/>
      <c r="G65" s="288"/>
      <c r="H65" s="303"/>
      <c r="I65" s="289"/>
      <c r="J65" s="303"/>
      <c r="K65" s="304"/>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17" cm="1">
        <f t="array" ref="E66">IF(INDEX(I:I,ROW())&lt;&gt;"",VALUE(TRIM(LEFT(INDEX(I:I,ROW()),6))),0)</f>
        <v>0</v>
      </c>
      <c r="F66" s="284"/>
      <c r="G66" s="288"/>
      <c r="H66" s="303"/>
      <c r="I66" s="289"/>
      <c r="J66" s="303"/>
      <c r="K66" s="305"/>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17" cm="1">
        <f t="array" ref="E67">IF(INDEX(I:I,ROW())&lt;&gt;"",VALUE(TRIM(LEFT(INDEX(I:I,ROW()),6))),0)</f>
        <v>0</v>
      </c>
      <c r="F67" s="284"/>
      <c r="G67" s="288"/>
      <c r="H67" s="303"/>
      <c r="I67" s="289"/>
      <c r="J67" s="303"/>
      <c r="K67" s="305"/>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17" cm="1">
        <f t="array" ref="E68">IF(INDEX(I:I,ROW())&lt;&gt;"",VALUE(TRIM(LEFT(INDEX(I:I,ROW()),6))),0)</f>
        <v>0</v>
      </c>
      <c r="F68" s="284"/>
      <c r="G68" s="288"/>
      <c r="H68" s="303"/>
      <c r="I68" s="289"/>
      <c r="J68" s="303"/>
      <c r="K68" s="305"/>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17" cm="1">
        <f t="array" ref="E69">IF(INDEX(I:I,ROW())&lt;&gt;"",VALUE(TRIM(LEFT(INDEX(I:I,ROW()),6))),0)</f>
        <v>0</v>
      </c>
      <c r="F69" s="284"/>
      <c r="G69" s="288"/>
      <c r="H69" s="303"/>
      <c r="I69" s="289"/>
      <c r="J69" s="303"/>
      <c r="K69" s="305"/>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17" cm="1">
        <f t="array" ref="E70">IF(INDEX(I:I,ROW())&lt;&gt;"",VALUE(TRIM(LEFT(INDEX(I:I,ROW()),6))),0)</f>
        <v>0</v>
      </c>
      <c r="F70" s="284"/>
      <c r="G70" s="288"/>
      <c r="H70" s="303"/>
      <c r="I70" s="289"/>
      <c r="J70" s="303"/>
      <c r="K70" s="305"/>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17" cm="1">
        <f t="array" ref="E71">IF(INDEX(I:I,ROW())&lt;&gt;"",VALUE(TRIM(LEFT(INDEX(I:I,ROW()),6))),0)</f>
        <v>0</v>
      </c>
      <c r="F71" s="284"/>
      <c r="G71" s="288"/>
      <c r="H71" s="303"/>
      <c r="I71" s="289"/>
      <c r="J71" s="303"/>
      <c r="K71" s="304"/>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17" cm="1">
        <f t="array" ref="E72">IF(INDEX(I:I,ROW())&lt;&gt;"",VALUE(TRIM(LEFT(INDEX(I:I,ROW()),6))),0)</f>
        <v>0</v>
      </c>
      <c r="F72" s="284"/>
      <c r="G72" s="288"/>
      <c r="H72" s="303"/>
      <c r="I72" s="289"/>
      <c r="J72" s="303"/>
      <c r="K72" s="304"/>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17" cm="1">
        <f t="array" ref="E73">IF(INDEX(I:I,ROW())&lt;&gt;"",VALUE(TRIM(LEFT(INDEX(I:I,ROW()),6))),0)</f>
        <v>0</v>
      </c>
      <c r="F73" s="284"/>
      <c r="G73" s="288"/>
      <c r="H73" s="303"/>
      <c r="I73" s="289"/>
      <c r="J73" s="303"/>
      <c r="K73" s="304"/>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17" cm="1">
        <f t="array" ref="E74">IF(INDEX(I:I,ROW())&lt;&gt;"",VALUE(TRIM(LEFT(INDEX(I:I,ROW()),6))),0)</f>
        <v>0</v>
      </c>
      <c r="F74" s="284"/>
      <c r="G74" s="288"/>
      <c r="H74" s="303"/>
      <c r="I74" s="289"/>
      <c r="J74" s="303"/>
      <c r="K74" s="304"/>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17" cm="1">
        <f t="array" ref="E75">IF(INDEX(I:I,ROW())&lt;&gt;"",VALUE(TRIM(LEFT(INDEX(I:I,ROW()),6))),0)</f>
        <v>0</v>
      </c>
      <c r="F75" s="284"/>
      <c r="G75" s="288"/>
      <c r="H75" s="303"/>
      <c r="I75" s="289"/>
      <c r="J75" s="303"/>
      <c r="K75" s="304"/>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17" cm="1">
        <f t="array" ref="E76">IF(INDEX(I:I,ROW())&lt;&gt;"",VALUE(TRIM(LEFT(INDEX(I:I,ROW()),6))),0)</f>
        <v>0</v>
      </c>
      <c r="F76" s="284"/>
      <c r="G76" s="288"/>
      <c r="H76" s="303"/>
      <c r="I76" s="289"/>
      <c r="J76" s="303"/>
      <c r="K76" s="304"/>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17" cm="1">
        <f t="array" ref="E77">IF(INDEX(I:I,ROW())&lt;&gt;"",VALUE(TRIM(LEFT(INDEX(I:I,ROW()),6))),0)</f>
        <v>0</v>
      </c>
      <c r="F77" s="284"/>
      <c r="G77" s="288"/>
      <c r="H77" s="303"/>
      <c r="I77" s="289"/>
      <c r="J77" s="303"/>
      <c r="K77" s="304"/>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17" cm="1">
        <f t="array" ref="E78">IF(INDEX(I:I,ROW())&lt;&gt;"",VALUE(TRIM(LEFT(INDEX(I:I,ROW()),6))),0)</f>
        <v>0</v>
      </c>
      <c r="F78" s="284"/>
      <c r="G78" s="288"/>
      <c r="H78" s="303"/>
      <c r="I78" s="289"/>
      <c r="J78" s="303"/>
      <c r="K78" s="304"/>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17" cm="1">
        <f t="array" ref="E79">IF(INDEX(I:I,ROW())&lt;&gt;"",VALUE(TRIM(LEFT(INDEX(I:I,ROW()),6))),0)</f>
        <v>0</v>
      </c>
      <c r="F79" s="284"/>
      <c r="G79" s="288"/>
      <c r="H79" s="303"/>
      <c r="I79" s="289"/>
      <c r="J79" s="303"/>
      <c r="K79" s="304"/>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17" cm="1">
        <f t="array" ref="E80">IF(INDEX(I:I,ROW())&lt;&gt;"",VALUE(TRIM(LEFT(INDEX(I:I,ROW()),6))),0)</f>
        <v>0</v>
      </c>
      <c r="F80" s="284"/>
      <c r="G80" s="288"/>
      <c r="H80" s="303"/>
      <c r="I80" s="289"/>
      <c r="J80" s="303"/>
      <c r="K80" s="304"/>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17" cm="1">
        <f t="array" ref="E81">IF(INDEX(I:I,ROW())&lt;&gt;"",VALUE(TRIM(LEFT(INDEX(I:I,ROW()),6))),0)</f>
        <v>0</v>
      </c>
      <c r="F81" s="284"/>
      <c r="G81" s="288"/>
      <c r="H81" s="303"/>
      <c r="I81" s="289"/>
      <c r="J81" s="303"/>
      <c r="K81" s="304"/>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17" cm="1">
        <f t="array" ref="E82">IF(INDEX(I:I,ROW())&lt;&gt;"",VALUE(TRIM(LEFT(INDEX(I:I,ROW()),6))),0)</f>
        <v>0</v>
      </c>
      <c r="F82" s="284"/>
      <c r="G82" s="288"/>
      <c r="H82" s="303"/>
      <c r="I82" s="289"/>
      <c r="J82" s="303"/>
      <c r="K82" s="304"/>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17" cm="1">
        <f t="array" ref="E83">IF(INDEX(I:I,ROW())&lt;&gt;"",VALUE(TRIM(LEFT(INDEX(I:I,ROW()),6))),0)</f>
        <v>0</v>
      </c>
      <c r="F83" s="284"/>
      <c r="G83" s="288"/>
      <c r="H83" s="303"/>
      <c r="I83" s="289"/>
      <c r="J83" s="303"/>
      <c r="K83" s="304"/>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17" cm="1">
        <f t="array" ref="E84">IF(INDEX(I:I,ROW())&lt;&gt;"",VALUE(TRIM(LEFT(INDEX(I:I,ROW()),6))),0)</f>
        <v>0</v>
      </c>
      <c r="F84" s="284"/>
      <c r="G84" s="288"/>
      <c r="H84" s="303"/>
      <c r="I84" s="289"/>
      <c r="J84" s="303"/>
      <c r="K84" s="304"/>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17" cm="1">
        <f t="array" ref="E85">IF(INDEX(I:I,ROW())&lt;&gt;"",VALUE(TRIM(LEFT(INDEX(I:I,ROW()),6))),0)</f>
        <v>0</v>
      </c>
      <c r="F85" s="284"/>
      <c r="G85" s="288"/>
      <c r="H85" s="303"/>
      <c r="I85" s="289"/>
      <c r="J85" s="303"/>
      <c r="K85" s="304"/>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17" cm="1">
        <f t="array" ref="E86">IF(INDEX(I:I,ROW())&lt;&gt;"",VALUE(TRIM(LEFT(INDEX(I:I,ROW()),6))),0)</f>
        <v>0</v>
      </c>
      <c r="F86" s="284"/>
      <c r="G86" s="288"/>
      <c r="H86" s="303"/>
      <c r="I86" s="289"/>
      <c r="J86" s="303"/>
      <c r="K86" s="304"/>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17" cm="1">
        <f t="array" ref="E87">IF(INDEX(I:I,ROW())&lt;&gt;"",VALUE(TRIM(LEFT(INDEX(I:I,ROW()),6))),0)</f>
        <v>0</v>
      </c>
      <c r="F87" s="284"/>
      <c r="G87" s="288"/>
      <c r="H87" s="303"/>
      <c r="I87" s="289"/>
      <c r="J87" s="303"/>
      <c r="K87" s="304"/>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17" cm="1">
        <f t="array" ref="E88">IF(INDEX(I:I,ROW())&lt;&gt;"",VALUE(TRIM(LEFT(INDEX(I:I,ROW()),6))),0)</f>
        <v>0</v>
      </c>
      <c r="F88" s="284"/>
      <c r="G88" s="288"/>
      <c r="H88" s="303"/>
      <c r="I88" s="289"/>
      <c r="J88" s="303"/>
      <c r="K88" s="304"/>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17" cm="1">
        <f t="array" ref="E89">IF(INDEX(I:I,ROW())&lt;&gt;"",VALUE(TRIM(LEFT(INDEX(I:I,ROW()),6))),0)</f>
        <v>0</v>
      </c>
      <c r="F89" s="284"/>
      <c r="G89" s="288"/>
      <c r="H89" s="303"/>
      <c r="I89" s="289"/>
      <c r="J89" s="303"/>
      <c r="K89" s="304"/>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17" cm="1">
        <f t="array" ref="E90">IF(INDEX(I:I,ROW())&lt;&gt;"",VALUE(TRIM(LEFT(INDEX(I:I,ROW()),6))),0)</f>
        <v>0</v>
      </c>
      <c r="F90" s="284"/>
      <c r="G90" s="288"/>
      <c r="H90" s="303"/>
      <c r="I90" s="289"/>
      <c r="J90" s="303"/>
      <c r="K90" s="304"/>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17" cm="1">
        <f t="array" ref="E91">IF(INDEX(I:I,ROW())&lt;&gt;"",VALUE(TRIM(LEFT(INDEX(I:I,ROW()),6))),0)</f>
        <v>0</v>
      </c>
      <c r="F91" s="284"/>
      <c r="G91" s="288"/>
      <c r="H91" s="303"/>
      <c r="I91" s="289"/>
      <c r="J91" s="303"/>
      <c r="K91" s="304"/>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17" cm="1">
        <f t="array" ref="E92">IF(INDEX(I:I,ROW())&lt;&gt;"",VALUE(TRIM(LEFT(INDEX(I:I,ROW()),6))),0)</f>
        <v>0</v>
      </c>
      <c r="F92" s="284"/>
      <c r="G92" s="288"/>
      <c r="H92" s="303"/>
      <c r="I92" s="289"/>
      <c r="J92" s="303"/>
      <c r="K92" s="304"/>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17" cm="1">
        <f t="array" ref="E93">IF(INDEX(I:I,ROW())&lt;&gt;"",VALUE(TRIM(LEFT(INDEX(I:I,ROW()),6))),0)</f>
        <v>0</v>
      </c>
      <c r="F93" s="284"/>
      <c r="G93" s="288"/>
      <c r="H93" s="303"/>
      <c r="I93" s="289"/>
      <c r="J93" s="303"/>
      <c r="K93" s="304"/>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17" cm="1">
        <f t="array" ref="E94">IF(INDEX(I:I,ROW())&lt;&gt;"",VALUE(TRIM(LEFT(INDEX(I:I,ROW()),6))),0)</f>
        <v>0</v>
      </c>
      <c r="F94" s="284"/>
      <c r="G94" s="288"/>
      <c r="H94" s="303"/>
      <c r="I94" s="289"/>
      <c r="J94" s="303"/>
      <c r="K94" s="304"/>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17" cm="1">
        <f t="array" ref="E95">IF(INDEX(I:I,ROW())&lt;&gt;"",VALUE(TRIM(LEFT(INDEX(I:I,ROW()),6))),0)</f>
        <v>0</v>
      </c>
      <c r="F95" s="284"/>
      <c r="G95" s="288"/>
      <c r="H95" s="303"/>
      <c r="I95" s="289"/>
      <c r="J95" s="303"/>
      <c r="K95" s="304"/>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17" cm="1">
        <f t="array" ref="E96">IF(INDEX(I:I,ROW())&lt;&gt;"",VALUE(TRIM(LEFT(INDEX(I:I,ROW()),6))),0)</f>
        <v>0</v>
      </c>
      <c r="F96" s="284"/>
      <c r="G96" s="288"/>
      <c r="H96" s="303"/>
      <c r="I96" s="289"/>
      <c r="J96" s="303"/>
      <c r="K96" s="304"/>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17" cm="1">
        <f t="array" ref="E97">IF(INDEX(I:I,ROW())&lt;&gt;"",VALUE(TRIM(LEFT(INDEX(I:I,ROW()),6))),0)</f>
        <v>0</v>
      </c>
      <c r="F97" s="284"/>
      <c r="G97" s="288"/>
      <c r="H97" s="303"/>
      <c r="I97" s="289"/>
      <c r="J97" s="303"/>
      <c r="K97" s="304"/>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17" cm="1">
        <f t="array" ref="E98">IF(INDEX(I:I,ROW())&lt;&gt;"",VALUE(TRIM(LEFT(INDEX(I:I,ROW()),6))),0)</f>
        <v>0</v>
      </c>
      <c r="F98" s="284"/>
      <c r="G98" s="288"/>
      <c r="H98" s="303"/>
      <c r="I98" s="289"/>
      <c r="J98" s="303"/>
      <c r="K98" s="304"/>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17" cm="1">
        <f t="array" ref="E99">IF(INDEX(I:I,ROW())&lt;&gt;"",VALUE(TRIM(LEFT(INDEX(I:I,ROW()),6))),0)</f>
        <v>0</v>
      </c>
      <c r="F99" s="284"/>
      <c r="G99" s="288"/>
      <c r="H99" s="303"/>
      <c r="I99" s="289"/>
      <c r="J99" s="303"/>
      <c r="K99" s="304"/>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17" cm="1">
        <f t="array" ref="E100">IF(INDEX(I:I,ROW())&lt;&gt;"",VALUE(TRIM(LEFT(INDEX(I:I,ROW()),6))),0)</f>
        <v>0</v>
      </c>
      <c r="F100" s="284"/>
      <c r="G100" s="288"/>
      <c r="H100" s="303"/>
      <c r="I100" s="289"/>
      <c r="J100" s="303"/>
      <c r="K100" s="304"/>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17" cm="1">
        <f t="array" ref="E101">IF(INDEX(I:I,ROW())&lt;&gt;"",VALUE(TRIM(LEFT(INDEX(I:I,ROW()),6))),0)</f>
        <v>0</v>
      </c>
      <c r="F101" s="284"/>
      <c r="G101" s="288"/>
      <c r="H101" s="303"/>
      <c r="I101" s="289"/>
      <c r="J101" s="303"/>
      <c r="K101" s="304"/>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17" cm="1">
        <f t="array" ref="E102">IF(INDEX(I:I,ROW())&lt;&gt;"",VALUE(TRIM(LEFT(INDEX(I:I,ROW()),6))),0)</f>
        <v>0</v>
      </c>
      <c r="F102" s="284"/>
      <c r="G102" s="288"/>
      <c r="H102" s="303"/>
      <c r="I102" s="289"/>
      <c r="J102" s="303"/>
      <c r="K102" s="304"/>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17" cm="1">
        <f t="array" ref="E103">IF(INDEX(I:I,ROW())&lt;&gt;"",VALUE(TRIM(LEFT(INDEX(I:I,ROW()),6))),0)</f>
        <v>0</v>
      </c>
      <c r="F103" s="284"/>
      <c r="G103" s="288"/>
      <c r="H103" s="303"/>
      <c r="I103" s="289"/>
      <c r="J103" s="303"/>
      <c r="K103" s="304"/>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17" cm="1">
        <f t="array" ref="E104">IF(INDEX(I:I,ROW())&lt;&gt;"",VALUE(TRIM(LEFT(INDEX(I:I,ROW()),6))),0)</f>
        <v>0</v>
      </c>
      <c r="F104" s="284"/>
      <c r="G104" s="288"/>
      <c r="H104" s="303"/>
      <c r="I104" s="289"/>
      <c r="J104" s="303"/>
      <c r="K104" s="304"/>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17" cm="1">
        <f t="array" ref="E105">IF(INDEX(I:I,ROW())&lt;&gt;"",VALUE(TRIM(LEFT(INDEX(I:I,ROW()),6))),0)</f>
        <v>0</v>
      </c>
      <c r="F105" s="284"/>
      <c r="G105" s="288"/>
      <c r="H105" s="303"/>
      <c r="I105" s="289"/>
      <c r="J105" s="303"/>
      <c r="K105" s="304"/>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17" cm="1">
        <f t="array" ref="E106">IF(INDEX(I:I,ROW())&lt;&gt;"",VALUE(TRIM(LEFT(INDEX(I:I,ROW()),6))),0)</f>
        <v>0</v>
      </c>
      <c r="F106" s="284"/>
      <c r="G106" s="288"/>
      <c r="H106" s="303"/>
      <c r="I106" s="289"/>
      <c r="J106" s="303"/>
      <c r="K106" s="304"/>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17" cm="1">
        <f t="array" ref="E107">IF(INDEX(I:I,ROW())&lt;&gt;"",VALUE(TRIM(LEFT(INDEX(I:I,ROW()),6))),0)</f>
        <v>0</v>
      </c>
      <c r="F107" s="284"/>
      <c r="G107" s="288"/>
      <c r="H107" s="303"/>
      <c r="I107" s="289"/>
      <c r="J107" s="303"/>
      <c r="K107" s="304"/>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17" cm="1">
        <f t="array" ref="E108">IF(INDEX(I:I,ROW())&lt;&gt;"",VALUE(TRIM(LEFT(INDEX(I:I,ROW()),6))),0)</f>
        <v>0</v>
      </c>
      <c r="F108" s="284"/>
      <c r="G108" s="288"/>
      <c r="H108" s="303"/>
      <c r="I108" s="289"/>
      <c r="J108" s="303"/>
      <c r="K108" s="304"/>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17" cm="1">
        <f t="array" ref="E109">IF(INDEX(I:I,ROW())&lt;&gt;"",VALUE(TRIM(LEFT(INDEX(I:I,ROW()),6))),0)</f>
        <v>0</v>
      </c>
      <c r="F109" s="284"/>
      <c r="G109" s="288"/>
      <c r="H109" s="303"/>
      <c r="I109" s="289"/>
      <c r="J109" s="303"/>
      <c r="K109" s="304"/>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17" cm="1">
        <f t="array" ref="E110">IF(INDEX(I:I,ROW())&lt;&gt;"",VALUE(TRIM(LEFT(INDEX(I:I,ROW()),6))),0)</f>
        <v>0</v>
      </c>
      <c r="F110" s="284"/>
      <c r="G110" s="288"/>
      <c r="H110" s="303"/>
      <c r="I110" s="289"/>
      <c r="J110" s="303"/>
      <c r="K110" s="304"/>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17" cm="1">
        <f t="array" ref="E111">IF(INDEX(I:I,ROW())&lt;&gt;"",VALUE(TRIM(LEFT(INDEX(I:I,ROW()),6))),0)</f>
        <v>0</v>
      </c>
      <c r="F111" s="284"/>
      <c r="G111" s="288"/>
      <c r="H111" s="303"/>
      <c r="I111" s="289"/>
      <c r="J111" s="303"/>
      <c r="K111" s="304"/>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17" cm="1">
        <f t="array" ref="E112">IF(INDEX(I:I,ROW())&lt;&gt;"",VALUE(TRIM(LEFT(INDEX(I:I,ROW()),6))),0)</f>
        <v>0</v>
      </c>
      <c r="F112" s="284"/>
      <c r="G112" s="288"/>
      <c r="H112" s="303"/>
      <c r="I112" s="289"/>
      <c r="J112" s="303"/>
      <c r="K112" s="304"/>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17" cm="1">
        <f t="array" ref="E113">IF(INDEX(I:I,ROW())&lt;&gt;"",VALUE(TRIM(LEFT(INDEX(I:I,ROW()),6))),0)</f>
        <v>0</v>
      </c>
      <c r="F113" s="284"/>
      <c r="G113" s="288"/>
      <c r="H113" s="303"/>
      <c r="I113" s="289"/>
      <c r="J113" s="303"/>
      <c r="K113" s="304"/>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17" cm="1">
        <f t="array" ref="E114">IF(INDEX(I:I,ROW())&lt;&gt;"",VALUE(TRIM(LEFT(INDEX(I:I,ROW()),6))),0)</f>
        <v>0</v>
      </c>
      <c r="F114" s="284"/>
      <c r="G114" s="288"/>
      <c r="H114" s="303"/>
      <c r="I114" s="289"/>
      <c r="J114" s="303"/>
      <c r="K114" s="304"/>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17" cm="1">
        <f t="array" ref="E115">IF(INDEX(I:I,ROW())&lt;&gt;"",VALUE(TRIM(LEFT(INDEX(I:I,ROW()),6))),0)</f>
        <v>0</v>
      </c>
      <c r="F115" s="284"/>
      <c r="G115" s="288"/>
      <c r="H115" s="303"/>
      <c r="I115" s="289"/>
      <c r="J115" s="303"/>
      <c r="K115" s="304"/>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17" cm="1">
        <f t="array" ref="E116">IF(INDEX(I:I,ROW())&lt;&gt;"",VALUE(TRIM(LEFT(INDEX(I:I,ROW()),6))),0)</f>
        <v>0</v>
      </c>
      <c r="F116" s="284"/>
      <c r="G116" s="288"/>
      <c r="H116" s="303"/>
      <c r="I116" s="289"/>
      <c r="J116" s="303"/>
      <c r="K116" s="304"/>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17" cm="1">
        <f t="array" ref="E117">IF(INDEX(I:I,ROW())&lt;&gt;"",VALUE(TRIM(LEFT(INDEX(I:I,ROW()),6))),0)</f>
        <v>0</v>
      </c>
      <c r="F117" s="284"/>
      <c r="G117" s="288"/>
      <c r="H117" s="303"/>
      <c r="I117" s="289"/>
      <c r="J117" s="303"/>
      <c r="K117" s="304"/>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17" cm="1">
        <f t="array" ref="E118">IF(INDEX(I:I,ROW())&lt;&gt;"",VALUE(TRIM(LEFT(INDEX(I:I,ROW()),6))),0)</f>
        <v>0</v>
      </c>
      <c r="F118" s="284"/>
      <c r="G118" s="288"/>
      <c r="H118" s="303"/>
      <c r="I118" s="289"/>
      <c r="J118" s="303"/>
      <c r="K118" s="304"/>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17" cm="1">
        <f t="array" ref="E119">IF(INDEX(I:I,ROW())&lt;&gt;"",VALUE(TRIM(LEFT(INDEX(I:I,ROW()),6))),0)</f>
        <v>0</v>
      </c>
      <c r="F119" s="284"/>
      <c r="G119" s="288"/>
      <c r="H119" s="303"/>
      <c r="I119" s="289"/>
      <c r="J119" s="303"/>
      <c r="K119" s="304"/>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17" cm="1">
        <f t="array" ref="E120">IF(INDEX(I:I,ROW())&lt;&gt;"",VALUE(TRIM(LEFT(INDEX(I:I,ROW()),6))),0)</f>
        <v>0</v>
      </c>
      <c r="F120" s="284"/>
      <c r="G120" s="288"/>
      <c r="H120" s="303"/>
      <c r="I120" s="289"/>
      <c r="J120" s="303"/>
      <c r="K120" s="304"/>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17" cm="1">
        <f t="array" ref="E121">IF(INDEX(I:I,ROW())&lt;&gt;"",VALUE(TRIM(LEFT(INDEX(I:I,ROW()),6))),0)</f>
        <v>0</v>
      </c>
      <c r="F121" s="284"/>
      <c r="G121" s="288"/>
      <c r="H121" s="303"/>
      <c r="I121" s="289"/>
      <c r="J121" s="303"/>
      <c r="K121" s="304"/>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17" cm="1">
        <f t="array" ref="E122">IF(INDEX(I:I,ROW())&lt;&gt;"",VALUE(TRIM(LEFT(INDEX(I:I,ROW()),6))),0)</f>
        <v>0</v>
      </c>
      <c r="F122" s="284"/>
      <c r="G122" s="288"/>
      <c r="H122" s="303"/>
      <c r="I122" s="289"/>
      <c r="J122" s="303"/>
      <c r="K122" s="304"/>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17" cm="1">
        <f t="array" ref="E123">IF(INDEX(I:I,ROW())&lt;&gt;"",VALUE(TRIM(LEFT(INDEX(I:I,ROW()),6))),0)</f>
        <v>0</v>
      </c>
      <c r="F123" s="284"/>
      <c r="G123" s="288"/>
      <c r="H123" s="303"/>
      <c r="I123" s="289"/>
      <c r="J123" s="303"/>
      <c r="K123" s="304"/>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17" cm="1">
        <f t="array" ref="E124">IF(INDEX(I:I,ROW())&lt;&gt;"",VALUE(TRIM(LEFT(INDEX(I:I,ROW()),6))),0)</f>
        <v>0</v>
      </c>
      <c r="F124" s="284"/>
      <c r="G124" s="288"/>
      <c r="H124" s="303"/>
      <c r="I124" s="289"/>
      <c r="J124" s="303"/>
      <c r="K124" s="304"/>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17" cm="1">
        <f t="array" ref="E125">IF(INDEX(I:I,ROW())&lt;&gt;"",VALUE(TRIM(LEFT(INDEX(I:I,ROW()),6))),0)</f>
        <v>0</v>
      </c>
      <c r="F125" s="284"/>
      <c r="G125" s="288"/>
      <c r="H125" s="303"/>
      <c r="I125" s="289"/>
      <c r="J125" s="303"/>
      <c r="K125" s="304"/>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17" cm="1">
        <f t="array" ref="E126">IF(INDEX(I:I,ROW())&lt;&gt;"",VALUE(TRIM(LEFT(INDEX(I:I,ROW()),6))),0)</f>
        <v>0</v>
      </c>
      <c r="F126" s="284"/>
      <c r="G126" s="288"/>
      <c r="H126" s="303"/>
      <c r="I126" s="289"/>
      <c r="J126" s="303"/>
      <c r="K126" s="304"/>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17" cm="1">
        <f t="array" ref="E127">IF(INDEX(I:I,ROW())&lt;&gt;"",VALUE(TRIM(LEFT(INDEX(I:I,ROW()),6))),0)</f>
        <v>0</v>
      </c>
      <c r="F127" s="284"/>
      <c r="G127" s="288"/>
      <c r="H127" s="303"/>
      <c r="I127" s="289"/>
      <c r="J127" s="303"/>
      <c r="K127" s="304"/>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17" cm="1">
        <f t="array" ref="E128">IF(INDEX(I:I,ROW())&lt;&gt;"",VALUE(TRIM(LEFT(INDEX(I:I,ROW()),6))),0)</f>
        <v>0</v>
      </c>
      <c r="F128" s="284"/>
      <c r="G128" s="288"/>
      <c r="H128" s="303"/>
      <c r="I128" s="289"/>
      <c r="J128" s="303"/>
      <c r="K128" s="304"/>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17" cm="1">
        <f t="array" ref="E129">IF(INDEX(I:I,ROW())&lt;&gt;"",VALUE(TRIM(LEFT(INDEX(I:I,ROW()),6))),0)</f>
        <v>0</v>
      </c>
      <c r="F129" s="284"/>
      <c r="G129" s="288"/>
      <c r="H129" s="303"/>
      <c r="I129" s="289"/>
      <c r="J129" s="303"/>
      <c r="K129" s="304"/>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17" cm="1">
        <f t="array" ref="E130">IF(INDEX(I:I,ROW())&lt;&gt;"",VALUE(TRIM(LEFT(INDEX(I:I,ROW()),6))),0)</f>
        <v>0</v>
      </c>
      <c r="F130" s="284"/>
      <c r="G130" s="288"/>
      <c r="H130" s="303"/>
      <c r="I130" s="289"/>
      <c r="J130" s="303"/>
      <c r="K130" s="304"/>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17" cm="1">
        <f t="array" ref="E131">IF(INDEX(I:I,ROW())&lt;&gt;"",VALUE(TRIM(LEFT(INDEX(I:I,ROW()),6))),0)</f>
        <v>0</v>
      </c>
      <c r="F131" s="284"/>
      <c r="G131" s="288"/>
      <c r="H131" s="303"/>
      <c r="I131" s="289"/>
      <c r="J131" s="303"/>
      <c r="K131" s="304"/>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17" cm="1">
        <f t="array" ref="E132">IF(INDEX(I:I,ROW())&lt;&gt;"",VALUE(TRIM(LEFT(INDEX(I:I,ROW()),6))),0)</f>
        <v>0</v>
      </c>
      <c r="F132" s="284"/>
      <c r="G132" s="288"/>
      <c r="H132" s="303"/>
      <c r="I132" s="289"/>
      <c r="J132" s="303"/>
      <c r="K132" s="304"/>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17" cm="1">
        <f t="array" ref="E133">IF(INDEX(I:I,ROW())&lt;&gt;"",VALUE(TRIM(LEFT(INDEX(I:I,ROW()),6))),0)</f>
        <v>0</v>
      </c>
      <c r="F133" s="284"/>
      <c r="G133" s="288"/>
      <c r="H133" s="303"/>
      <c r="I133" s="289"/>
      <c r="J133" s="303"/>
      <c r="K133" s="304"/>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17" cm="1">
        <f t="array" ref="E134">IF(INDEX(I:I,ROW())&lt;&gt;"",VALUE(TRIM(LEFT(INDEX(I:I,ROW()),6))),0)</f>
        <v>0</v>
      </c>
      <c r="F134" s="284"/>
      <c r="G134" s="288"/>
      <c r="H134" s="303"/>
      <c r="I134" s="289"/>
      <c r="J134" s="303"/>
      <c r="K134" s="304"/>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17" cm="1">
        <f t="array" ref="E135">IF(INDEX(I:I,ROW())&lt;&gt;"",VALUE(TRIM(LEFT(INDEX(I:I,ROW()),6))),0)</f>
        <v>0</v>
      </c>
      <c r="F135" s="284"/>
      <c r="G135" s="288"/>
      <c r="H135" s="303"/>
      <c r="I135" s="289"/>
      <c r="J135" s="303"/>
      <c r="K135" s="304"/>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17" cm="1">
        <f t="array" ref="E136">IF(INDEX(I:I,ROW())&lt;&gt;"",VALUE(TRIM(LEFT(INDEX(I:I,ROW()),6))),0)</f>
        <v>0</v>
      </c>
      <c r="F136" s="284"/>
      <c r="G136" s="288"/>
      <c r="H136" s="303"/>
      <c r="I136" s="289"/>
      <c r="J136" s="303"/>
      <c r="K136" s="304"/>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17" cm="1">
        <f t="array" ref="E137">IF(INDEX(I:I,ROW())&lt;&gt;"",VALUE(TRIM(LEFT(INDEX(I:I,ROW()),6))),0)</f>
        <v>0</v>
      </c>
      <c r="F137" s="284"/>
      <c r="G137" s="288"/>
      <c r="H137" s="303"/>
      <c r="I137" s="289"/>
      <c r="J137" s="303"/>
      <c r="K137" s="304"/>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17" cm="1">
        <f t="array" ref="E138">IF(INDEX(I:I,ROW())&lt;&gt;"",VALUE(TRIM(LEFT(INDEX(I:I,ROW()),6))),0)</f>
        <v>0</v>
      </c>
      <c r="F138" s="284"/>
      <c r="G138" s="288"/>
      <c r="H138" s="303"/>
      <c r="I138" s="289"/>
      <c r="J138" s="303"/>
      <c r="K138" s="304"/>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17" cm="1">
        <f t="array" ref="E139">IF(INDEX(I:I,ROW())&lt;&gt;"",VALUE(TRIM(LEFT(INDEX(I:I,ROW()),6))),0)</f>
        <v>0</v>
      </c>
      <c r="F139" s="284"/>
      <c r="G139" s="288"/>
      <c r="H139" s="303"/>
      <c r="I139" s="289"/>
      <c r="J139" s="303"/>
      <c r="K139" s="304"/>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17" cm="1">
        <f t="array" ref="E140">IF(INDEX(I:I,ROW())&lt;&gt;"",VALUE(TRIM(LEFT(INDEX(I:I,ROW()),6))),0)</f>
        <v>0</v>
      </c>
      <c r="F140" s="284"/>
      <c r="G140" s="288"/>
      <c r="H140" s="303"/>
      <c r="I140" s="289"/>
      <c r="J140" s="303"/>
      <c r="K140" s="304"/>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17" cm="1">
        <f t="array" ref="E141">IF(INDEX(I:I,ROW())&lt;&gt;"",VALUE(TRIM(LEFT(INDEX(I:I,ROW()),6))),0)</f>
        <v>0</v>
      </c>
      <c r="F141" s="284"/>
      <c r="G141" s="288"/>
      <c r="H141" s="303"/>
      <c r="I141" s="289"/>
      <c r="J141" s="303"/>
      <c r="K141" s="304"/>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17" cm="1">
        <f t="array" ref="E142">IF(INDEX(I:I,ROW())&lt;&gt;"",VALUE(TRIM(LEFT(INDEX(I:I,ROW()),6))),0)</f>
        <v>0</v>
      </c>
      <c r="F142" s="284"/>
      <c r="G142" s="288"/>
      <c r="H142" s="303"/>
      <c r="I142" s="289"/>
      <c r="J142" s="303"/>
      <c r="K142" s="304"/>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17" cm="1">
        <f t="array" ref="E143">IF(INDEX(I:I,ROW())&lt;&gt;"",VALUE(TRIM(LEFT(INDEX(I:I,ROW()),6))),0)</f>
        <v>0</v>
      </c>
      <c r="F143" s="284"/>
      <c r="G143" s="288"/>
      <c r="H143" s="303"/>
      <c r="I143" s="289"/>
      <c r="J143" s="303"/>
      <c r="K143" s="304"/>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17" cm="1">
        <f t="array" ref="E144">IF(INDEX(I:I,ROW())&lt;&gt;"",VALUE(TRIM(LEFT(INDEX(I:I,ROW()),6))),0)</f>
        <v>0</v>
      </c>
      <c r="F144" s="284"/>
      <c r="G144" s="288"/>
      <c r="H144" s="303"/>
      <c r="I144" s="289"/>
      <c r="J144" s="303"/>
      <c r="K144" s="304"/>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17" cm="1">
        <f t="array" ref="E145">IF(INDEX(I:I,ROW())&lt;&gt;"",VALUE(TRIM(LEFT(INDEX(I:I,ROW()),6))),0)</f>
        <v>0</v>
      </c>
      <c r="F145" s="284"/>
      <c r="G145" s="288"/>
      <c r="H145" s="303"/>
      <c r="I145" s="289"/>
      <c r="J145" s="303"/>
      <c r="K145" s="304"/>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17" cm="1">
        <f t="array" ref="E146">IF(INDEX(I:I,ROW())&lt;&gt;"",VALUE(TRIM(LEFT(INDEX(I:I,ROW()),6))),0)</f>
        <v>0</v>
      </c>
      <c r="F146" s="284"/>
      <c r="G146" s="288"/>
      <c r="H146" s="303"/>
      <c r="I146" s="289"/>
      <c r="J146" s="303"/>
      <c r="K146" s="304"/>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17" cm="1">
        <f t="array" ref="E147">IF(INDEX(I:I,ROW())&lt;&gt;"",VALUE(TRIM(LEFT(INDEX(I:I,ROW()),6))),0)</f>
        <v>0</v>
      </c>
      <c r="F147" s="284"/>
      <c r="G147" s="288"/>
      <c r="H147" s="303"/>
      <c r="I147" s="289"/>
      <c r="J147" s="303"/>
      <c r="K147" s="304"/>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17" cm="1">
        <f t="array" ref="E148">IF(INDEX(I:I,ROW())&lt;&gt;"",VALUE(TRIM(LEFT(INDEX(I:I,ROW()),6))),0)</f>
        <v>0</v>
      </c>
      <c r="F148" s="284"/>
      <c r="G148" s="288"/>
      <c r="H148" s="303"/>
      <c r="I148" s="289"/>
      <c r="J148" s="303"/>
      <c r="K148" s="304"/>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17" cm="1">
        <f t="array" ref="E149">IF(INDEX(I:I,ROW())&lt;&gt;"",VALUE(TRIM(LEFT(INDEX(I:I,ROW()),6))),0)</f>
        <v>0</v>
      </c>
      <c r="F149" s="284"/>
      <c r="G149" s="288"/>
      <c r="H149" s="303"/>
      <c r="I149" s="289"/>
      <c r="J149" s="303"/>
      <c r="K149" s="304"/>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17" cm="1">
        <f t="array" ref="E150">IF(INDEX(I:I,ROW())&lt;&gt;"",VALUE(TRIM(LEFT(INDEX(I:I,ROW()),6))),0)</f>
        <v>0</v>
      </c>
      <c r="F150" s="284"/>
      <c r="G150" s="288"/>
      <c r="H150" s="303"/>
      <c r="I150" s="289"/>
      <c r="J150" s="303"/>
      <c r="K150" s="304"/>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17" cm="1">
        <f t="array" ref="E151">IF(INDEX(I:I,ROW())&lt;&gt;"",VALUE(TRIM(LEFT(INDEX(I:I,ROW()),6))),0)</f>
        <v>0</v>
      </c>
      <c r="F151" s="284"/>
      <c r="G151" s="288"/>
      <c r="H151" s="303"/>
      <c r="I151" s="289"/>
      <c r="J151" s="303"/>
      <c r="K151" s="304"/>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17" cm="1">
        <f t="array" ref="E152">IF(INDEX(I:I,ROW())&lt;&gt;"",VALUE(TRIM(LEFT(INDEX(I:I,ROW()),6))),0)</f>
        <v>0</v>
      </c>
      <c r="F152" s="284"/>
      <c r="G152" s="288"/>
      <c r="H152" s="303"/>
      <c r="I152" s="289"/>
      <c r="J152" s="303"/>
      <c r="K152" s="304"/>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17" cm="1">
        <f t="array" ref="E153">IF(INDEX(I:I,ROW())&lt;&gt;"",VALUE(TRIM(LEFT(INDEX(I:I,ROW()),6))),0)</f>
        <v>0</v>
      </c>
      <c r="F153" s="284"/>
      <c r="G153" s="288"/>
      <c r="H153" s="303"/>
      <c r="I153" s="289"/>
      <c r="J153" s="303"/>
      <c r="K153" s="304"/>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17" cm="1">
        <f t="array" ref="E154">IF(INDEX(I:I,ROW())&lt;&gt;"",VALUE(TRIM(LEFT(INDEX(I:I,ROW()),6))),0)</f>
        <v>0</v>
      </c>
      <c r="F154" s="284"/>
      <c r="G154" s="288"/>
      <c r="H154" s="303"/>
      <c r="I154" s="289"/>
      <c r="J154" s="303"/>
      <c r="K154" s="304"/>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17" cm="1">
        <f t="array" ref="E155">IF(INDEX(I:I,ROW())&lt;&gt;"",VALUE(TRIM(LEFT(INDEX(I:I,ROW()),6))),0)</f>
        <v>0</v>
      </c>
      <c r="F155" s="284"/>
      <c r="G155" s="288"/>
      <c r="H155" s="303"/>
      <c r="I155" s="289"/>
      <c r="J155" s="303"/>
      <c r="K155" s="304"/>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17" cm="1">
        <f t="array" ref="E156">IF(INDEX(I:I,ROW())&lt;&gt;"",VALUE(TRIM(LEFT(INDEX(I:I,ROW()),6))),0)</f>
        <v>0</v>
      </c>
      <c r="F156" s="284"/>
      <c r="G156" s="288"/>
      <c r="H156" s="303"/>
      <c r="I156" s="289"/>
      <c r="J156" s="303"/>
      <c r="K156" s="304"/>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17" cm="1">
        <f t="array" ref="E157">IF(INDEX(I:I,ROW())&lt;&gt;"",VALUE(TRIM(LEFT(INDEX(I:I,ROW()),6))),0)</f>
        <v>0</v>
      </c>
      <c r="F157" s="284"/>
      <c r="G157" s="288"/>
      <c r="H157" s="303"/>
      <c r="I157" s="289"/>
      <c r="J157" s="303"/>
      <c r="K157" s="304"/>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17" cm="1">
        <f t="array" ref="E158">IF(INDEX(I:I,ROW())&lt;&gt;"",VALUE(TRIM(LEFT(INDEX(I:I,ROW()),6))),0)</f>
        <v>0</v>
      </c>
      <c r="F158" s="284"/>
      <c r="G158" s="288"/>
      <c r="H158" s="303"/>
      <c r="I158" s="289"/>
      <c r="J158" s="303"/>
      <c r="K158" s="304"/>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17" cm="1">
        <f t="array" ref="E159">IF(INDEX(I:I,ROW())&lt;&gt;"",VALUE(TRIM(LEFT(INDEX(I:I,ROW()),6))),0)</f>
        <v>0</v>
      </c>
      <c r="F159" s="284"/>
      <c r="G159" s="288"/>
      <c r="H159" s="303"/>
      <c r="I159" s="289"/>
      <c r="J159" s="303"/>
      <c r="K159" s="304"/>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17" cm="1">
        <f t="array" ref="E160">IF(INDEX(I:I,ROW())&lt;&gt;"",VALUE(TRIM(LEFT(INDEX(I:I,ROW()),6))),0)</f>
        <v>0</v>
      </c>
      <c r="F160" s="284"/>
      <c r="G160" s="288"/>
      <c r="H160" s="303"/>
      <c r="I160" s="289"/>
      <c r="J160" s="303"/>
      <c r="K160" s="304"/>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17" cm="1">
        <f t="array" ref="E161">IF(INDEX(I:I,ROW())&lt;&gt;"",VALUE(TRIM(LEFT(INDEX(I:I,ROW()),6))),0)</f>
        <v>0</v>
      </c>
      <c r="F161" s="284"/>
      <c r="G161" s="288"/>
      <c r="H161" s="303"/>
      <c r="I161" s="289"/>
      <c r="J161" s="303"/>
      <c r="K161" s="304"/>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17" cm="1">
        <f t="array" ref="E162">IF(INDEX(I:I,ROW())&lt;&gt;"",VALUE(TRIM(LEFT(INDEX(I:I,ROW()),6))),0)</f>
        <v>0</v>
      </c>
      <c r="F162" s="284"/>
      <c r="G162" s="288"/>
      <c r="H162" s="303"/>
      <c r="I162" s="289"/>
      <c r="J162" s="303"/>
      <c r="K162" s="304"/>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17" cm="1">
        <f t="array" ref="E163">IF(INDEX(I:I,ROW())&lt;&gt;"",VALUE(TRIM(LEFT(INDEX(I:I,ROW()),6))),0)</f>
        <v>0</v>
      </c>
      <c r="F163" s="284"/>
      <c r="G163" s="288"/>
      <c r="H163" s="303"/>
      <c r="I163" s="289"/>
      <c r="J163" s="303"/>
      <c r="K163" s="304"/>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17" cm="1">
        <f t="array" ref="E164">IF(INDEX(I:I,ROW())&lt;&gt;"",VALUE(TRIM(LEFT(INDEX(I:I,ROW()),6))),0)</f>
        <v>0</v>
      </c>
      <c r="F164" s="284"/>
      <c r="G164" s="288"/>
      <c r="H164" s="303"/>
      <c r="I164" s="289"/>
      <c r="J164" s="303"/>
      <c r="K164" s="304"/>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17" cm="1">
        <f t="array" ref="E165">IF(INDEX(I:I,ROW())&lt;&gt;"",VALUE(TRIM(LEFT(INDEX(I:I,ROW()),6))),0)</f>
        <v>0</v>
      </c>
      <c r="F165" s="284"/>
      <c r="G165" s="288"/>
      <c r="H165" s="303"/>
      <c r="I165" s="289"/>
      <c r="J165" s="303"/>
      <c r="K165" s="304"/>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17" cm="1">
        <f t="array" ref="E166">IF(INDEX(I:I,ROW())&lt;&gt;"",VALUE(TRIM(LEFT(INDEX(I:I,ROW()),6))),0)</f>
        <v>0</v>
      </c>
      <c r="F166" s="284"/>
      <c r="G166" s="288"/>
      <c r="H166" s="303"/>
      <c r="I166" s="289"/>
      <c r="J166" s="303"/>
      <c r="K166" s="304"/>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17" cm="1">
        <f t="array" ref="E167">IF(INDEX(I:I,ROW())&lt;&gt;"",VALUE(TRIM(LEFT(INDEX(I:I,ROW()),6))),0)</f>
        <v>0</v>
      </c>
      <c r="F167" s="284"/>
      <c r="G167" s="288"/>
      <c r="H167" s="303"/>
      <c r="I167" s="289"/>
      <c r="J167" s="303"/>
      <c r="K167" s="304"/>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17" cm="1">
        <f t="array" ref="E168">IF(INDEX(I:I,ROW())&lt;&gt;"",VALUE(TRIM(LEFT(INDEX(I:I,ROW()),6))),0)</f>
        <v>0</v>
      </c>
      <c r="F168" s="284"/>
      <c r="G168" s="288"/>
      <c r="H168" s="303"/>
      <c r="I168" s="289"/>
      <c r="J168" s="303"/>
      <c r="K168" s="304"/>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17" cm="1">
        <f t="array" ref="E169">IF(INDEX(I:I,ROW())&lt;&gt;"",VALUE(TRIM(LEFT(INDEX(I:I,ROW()),6))),0)</f>
        <v>0</v>
      </c>
      <c r="F169" s="284"/>
      <c r="G169" s="288"/>
      <c r="H169" s="303"/>
      <c r="I169" s="289"/>
      <c r="J169" s="303"/>
      <c r="K169" s="304"/>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17" cm="1">
        <f t="array" ref="E170">IF(INDEX(I:I,ROW())&lt;&gt;"",VALUE(TRIM(LEFT(INDEX(I:I,ROW()),6))),0)</f>
        <v>0</v>
      </c>
      <c r="F170" s="284"/>
      <c r="G170" s="288"/>
      <c r="H170" s="303"/>
      <c r="I170" s="289"/>
      <c r="J170" s="303"/>
      <c r="K170" s="304"/>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17" cm="1">
        <f t="array" ref="E171">IF(INDEX(I:I,ROW())&lt;&gt;"",VALUE(TRIM(LEFT(INDEX(I:I,ROW()),6))),0)</f>
        <v>0</v>
      </c>
      <c r="F171" s="284"/>
      <c r="G171" s="288"/>
      <c r="H171" s="303"/>
      <c r="I171" s="289"/>
      <c r="J171" s="303"/>
      <c r="K171" s="304"/>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17" cm="1">
        <f t="array" ref="E172">IF(INDEX(I:I,ROW())&lt;&gt;"",VALUE(TRIM(LEFT(INDEX(I:I,ROW()),6))),0)</f>
        <v>0</v>
      </c>
      <c r="F172" s="284"/>
      <c r="G172" s="288"/>
      <c r="H172" s="303"/>
      <c r="I172" s="289"/>
      <c r="J172" s="303"/>
      <c r="K172" s="304"/>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17" cm="1">
        <f t="array" ref="E173">IF(INDEX(I:I,ROW())&lt;&gt;"",VALUE(TRIM(LEFT(INDEX(I:I,ROW()),6))),0)</f>
        <v>0</v>
      </c>
      <c r="F173" s="284"/>
      <c r="G173" s="288"/>
      <c r="H173" s="303"/>
      <c r="I173" s="289"/>
      <c r="J173" s="303"/>
      <c r="K173" s="304"/>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17" cm="1">
        <f t="array" ref="E174">IF(INDEX(I:I,ROW())&lt;&gt;"",VALUE(TRIM(LEFT(INDEX(I:I,ROW()),6))),0)</f>
        <v>0</v>
      </c>
      <c r="F174" s="284"/>
      <c r="G174" s="288"/>
      <c r="H174" s="303"/>
      <c r="I174" s="289"/>
      <c r="J174" s="303"/>
      <c r="K174" s="304"/>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17" cm="1">
        <f t="array" ref="E175">IF(INDEX(I:I,ROW())&lt;&gt;"",VALUE(TRIM(LEFT(INDEX(I:I,ROW()),6))),0)</f>
        <v>0</v>
      </c>
      <c r="F175" s="284"/>
      <c r="G175" s="288"/>
      <c r="H175" s="303"/>
      <c r="I175" s="289"/>
      <c r="J175" s="303"/>
      <c r="K175" s="304"/>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17" cm="1">
        <f t="array" ref="E176">IF(INDEX(I:I,ROW())&lt;&gt;"",VALUE(TRIM(LEFT(INDEX(I:I,ROW()),6))),0)</f>
        <v>0</v>
      </c>
      <c r="F176" s="284"/>
      <c r="G176" s="288"/>
      <c r="H176" s="303"/>
      <c r="I176" s="289"/>
      <c r="J176" s="303"/>
      <c r="K176" s="304"/>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17" cm="1">
        <f t="array" ref="E177">IF(INDEX(I:I,ROW())&lt;&gt;"",VALUE(TRIM(LEFT(INDEX(I:I,ROW()),6))),0)</f>
        <v>0</v>
      </c>
      <c r="F177" s="284"/>
      <c r="G177" s="288"/>
      <c r="H177" s="303"/>
      <c r="I177" s="289"/>
      <c r="J177" s="303"/>
      <c r="K177" s="304"/>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17" cm="1">
        <f t="array" ref="E178">IF(INDEX(I:I,ROW())&lt;&gt;"",VALUE(TRIM(LEFT(INDEX(I:I,ROW()),6))),0)</f>
        <v>0</v>
      </c>
      <c r="F178" s="284"/>
      <c r="G178" s="288"/>
      <c r="H178" s="303"/>
      <c r="I178" s="289"/>
      <c r="J178" s="303"/>
      <c r="K178" s="304"/>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17" cm="1">
        <f t="array" ref="E179">IF(INDEX(I:I,ROW())&lt;&gt;"",VALUE(TRIM(LEFT(INDEX(I:I,ROW()),6))),0)</f>
        <v>0</v>
      </c>
      <c r="F179" s="284"/>
      <c r="G179" s="288"/>
      <c r="H179" s="303"/>
      <c r="I179" s="289"/>
      <c r="J179" s="303"/>
      <c r="K179" s="304"/>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17" cm="1">
        <f t="array" ref="E180">IF(INDEX(I:I,ROW())&lt;&gt;"",VALUE(TRIM(LEFT(INDEX(I:I,ROW()),6))),0)</f>
        <v>0</v>
      </c>
      <c r="F180" s="284"/>
      <c r="G180" s="288"/>
      <c r="H180" s="303"/>
      <c r="I180" s="289"/>
      <c r="J180" s="303"/>
      <c r="K180" s="304"/>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17" cm="1">
        <f t="array" ref="E181">IF(INDEX(I:I,ROW())&lt;&gt;"",VALUE(TRIM(LEFT(INDEX(I:I,ROW()),6))),0)</f>
        <v>0</v>
      </c>
      <c r="F181" s="284"/>
      <c r="G181" s="288"/>
      <c r="H181" s="303"/>
      <c r="I181" s="289"/>
      <c r="J181" s="303"/>
      <c r="K181" s="304"/>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17" cm="1">
        <f t="array" ref="E182">IF(INDEX(I:I,ROW())&lt;&gt;"",VALUE(TRIM(LEFT(INDEX(I:I,ROW()),6))),0)</f>
        <v>0</v>
      </c>
      <c r="F182" s="284"/>
      <c r="G182" s="288"/>
      <c r="H182" s="303"/>
      <c r="I182" s="289"/>
      <c r="J182" s="303"/>
      <c r="K182" s="304"/>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17" cm="1">
        <f t="array" ref="E183">IF(INDEX(I:I,ROW())&lt;&gt;"",VALUE(TRIM(LEFT(INDEX(I:I,ROW()),6))),0)</f>
        <v>0</v>
      </c>
      <c r="F183" s="284"/>
      <c r="G183" s="288"/>
      <c r="H183" s="303"/>
      <c r="I183" s="289"/>
      <c r="J183" s="303"/>
      <c r="K183" s="304"/>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17" cm="1">
        <f t="array" ref="E184">IF(INDEX(I:I,ROW())&lt;&gt;"",VALUE(TRIM(LEFT(INDEX(I:I,ROW()),6))),0)</f>
        <v>0</v>
      </c>
      <c r="F184" s="284"/>
      <c r="G184" s="288"/>
      <c r="H184" s="303"/>
      <c r="I184" s="289"/>
      <c r="J184" s="303"/>
      <c r="K184" s="304"/>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17" cm="1">
        <f t="array" ref="E185">IF(INDEX(I:I,ROW())&lt;&gt;"",VALUE(TRIM(LEFT(INDEX(I:I,ROW()),6))),0)</f>
        <v>0</v>
      </c>
      <c r="F185" s="284"/>
      <c r="G185" s="288"/>
      <c r="H185" s="303"/>
      <c r="I185" s="289"/>
      <c r="J185" s="303"/>
      <c r="K185" s="304"/>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17" cm="1">
        <f t="array" ref="E186">IF(INDEX(I:I,ROW())&lt;&gt;"",VALUE(TRIM(LEFT(INDEX(I:I,ROW()),6))),0)</f>
        <v>0</v>
      </c>
      <c r="F186" s="284"/>
      <c r="G186" s="288"/>
      <c r="H186" s="303"/>
      <c r="I186" s="289"/>
      <c r="J186" s="303"/>
      <c r="K186" s="304"/>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17" cm="1">
        <f t="array" ref="E187">IF(INDEX(I:I,ROW())&lt;&gt;"",VALUE(TRIM(LEFT(INDEX(I:I,ROW()),6))),0)</f>
        <v>0</v>
      </c>
      <c r="F187" s="284"/>
      <c r="G187" s="288"/>
      <c r="H187" s="303"/>
      <c r="I187" s="289"/>
      <c r="J187" s="303"/>
      <c r="K187" s="304"/>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17" cm="1">
        <f t="array" ref="E188">IF(INDEX(I:I,ROW())&lt;&gt;"",VALUE(TRIM(LEFT(INDEX(I:I,ROW()),6))),0)</f>
        <v>0</v>
      </c>
      <c r="F188" s="284"/>
      <c r="G188" s="288"/>
      <c r="H188" s="303"/>
      <c r="I188" s="289"/>
      <c r="J188" s="303"/>
      <c r="K188" s="304"/>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17" cm="1">
        <f t="array" ref="E189">IF(INDEX(I:I,ROW())&lt;&gt;"",VALUE(TRIM(LEFT(INDEX(I:I,ROW()),6))),0)</f>
        <v>0</v>
      </c>
      <c r="F189" s="284"/>
      <c r="G189" s="288"/>
      <c r="H189" s="303"/>
      <c r="I189" s="289"/>
      <c r="J189" s="303"/>
      <c r="K189" s="304"/>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17" cm="1">
        <f t="array" ref="E190">IF(INDEX(I:I,ROW())&lt;&gt;"",VALUE(TRIM(LEFT(INDEX(I:I,ROW()),6))),0)</f>
        <v>0</v>
      </c>
      <c r="F190" s="284"/>
      <c r="G190" s="288"/>
      <c r="H190" s="303"/>
      <c r="I190" s="289"/>
      <c r="J190" s="303"/>
      <c r="K190" s="304"/>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17" cm="1">
        <f t="array" ref="E191">IF(INDEX(I:I,ROW())&lt;&gt;"",VALUE(TRIM(LEFT(INDEX(I:I,ROW()),6))),0)</f>
        <v>0</v>
      </c>
      <c r="F191" s="284"/>
      <c r="G191" s="288"/>
      <c r="H191" s="303"/>
      <c r="I191" s="289"/>
      <c r="J191" s="303"/>
      <c r="K191" s="304"/>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17" cm="1">
        <f t="array" ref="E192">IF(INDEX(I:I,ROW())&lt;&gt;"",VALUE(TRIM(LEFT(INDEX(I:I,ROW()),6))),0)</f>
        <v>0</v>
      </c>
      <c r="F192" s="284"/>
      <c r="G192" s="288"/>
      <c r="H192" s="303"/>
      <c r="I192" s="289"/>
      <c r="J192" s="303"/>
      <c r="K192" s="304"/>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17" cm="1">
        <f t="array" ref="E193">IF(INDEX(I:I,ROW())&lt;&gt;"",VALUE(TRIM(LEFT(INDEX(I:I,ROW()),6))),0)</f>
        <v>0</v>
      </c>
      <c r="F193" s="284"/>
      <c r="G193" s="288"/>
      <c r="H193" s="303"/>
      <c r="I193" s="289"/>
      <c r="J193" s="303"/>
      <c r="K193" s="304"/>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17" cm="1">
        <f t="array" ref="E194">IF(INDEX(I:I,ROW())&lt;&gt;"",VALUE(TRIM(LEFT(INDEX(I:I,ROW()),6))),0)</f>
        <v>0</v>
      </c>
      <c r="F194" s="284"/>
      <c r="G194" s="288"/>
      <c r="H194" s="303"/>
      <c r="I194" s="289"/>
      <c r="J194" s="303"/>
      <c r="K194" s="304"/>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17" cm="1">
        <f t="array" ref="E195">IF(INDEX(I:I,ROW())&lt;&gt;"",VALUE(TRIM(LEFT(INDEX(I:I,ROW()),6))),0)</f>
        <v>0</v>
      </c>
      <c r="F195" s="284"/>
      <c r="G195" s="288"/>
      <c r="H195" s="303"/>
      <c r="I195" s="289"/>
      <c r="J195" s="303"/>
      <c r="K195" s="304"/>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17" cm="1">
        <f t="array" ref="E196">IF(INDEX(I:I,ROW())&lt;&gt;"",VALUE(TRIM(LEFT(INDEX(I:I,ROW()),6))),0)</f>
        <v>0</v>
      </c>
      <c r="F196" s="284"/>
      <c r="G196" s="288"/>
      <c r="H196" s="303"/>
      <c r="I196" s="289"/>
      <c r="J196" s="303"/>
      <c r="K196" s="304"/>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17" cm="1">
        <f t="array" ref="E197">IF(INDEX(I:I,ROW())&lt;&gt;"",VALUE(TRIM(LEFT(INDEX(I:I,ROW()),6))),0)</f>
        <v>0</v>
      </c>
      <c r="F197" s="284"/>
      <c r="G197" s="288"/>
      <c r="H197" s="303"/>
      <c r="I197" s="289"/>
      <c r="J197" s="303"/>
      <c r="K197" s="304"/>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17" cm="1">
        <f t="array" ref="E198">IF(INDEX(I:I,ROW())&lt;&gt;"",VALUE(TRIM(LEFT(INDEX(I:I,ROW()),6))),0)</f>
        <v>0</v>
      </c>
      <c r="F198" s="284"/>
      <c r="G198" s="288"/>
      <c r="H198" s="303"/>
      <c r="I198" s="289"/>
      <c r="J198" s="303"/>
      <c r="K198" s="304"/>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17" cm="1">
        <f t="array" ref="E199">IF(INDEX(I:I,ROW())&lt;&gt;"",VALUE(TRIM(LEFT(INDEX(I:I,ROW()),6))),0)</f>
        <v>0</v>
      </c>
      <c r="F199" s="284"/>
      <c r="G199" s="288"/>
      <c r="H199" s="303"/>
      <c r="I199" s="289"/>
      <c r="J199" s="303"/>
      <c r="K199" s="304"/>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17" cm="1">
        <f t="array" ref="E200">IF(INDEX(I:I,ROW())&lt;&gt;"",VALUE(TRIM(LEFT(INDEX(I:I,ROW()),6))),0)</f>
        <v>0</v>
      </c>
      <c r="F200" s="284"/>
      <c r="G200" s="288"/>
      <c r="H200" s="303"/>
      <c r="I200" s="289"/>
      <c r="J200" s="303"/>
      <c r="K200" s="304"/>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17" cm="1">
        <f t="array" ref="E201">IF(INDEX(I:I,ROW())&lt;&gt;"",VALUE(TRIM(LEFT(INDEX(I:I,ROW()),6))),0)</f>
        <v>0</v>
      </c>
      <c r="F201" s="284"/>
      <c r="G201" s="288"/>
      <c r="H201" s="303"/>
      <c r="I201" s="289"/>
      <c r="J201" s="303"/>
      <c r="K201" s="304"/>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17" cm="1">
        <f t="array" ref="E202">IF(INDEX(I:I,ROW())&lt;&gt;"",VALUE(TRIM(LEFT(INDEX(I:I,ROW()),6))),0)</f>
        <v>0</v>
      </c>
      <c r="F202" s="284"/>
      <c r="G202" s="288"/>
      <c r="H202" s="303"/>
      <c r="I202" s="289"/>
      <c r="J202" s="303"/>
      <c r="K202" s="304"/>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17" cm="1">
        <f t="array" ref="E203">IF(INDEX(I:I,ROW())&lt;&gt;"",VALUE(TRIM(LEFT(INDEX(I:I,ROW()),6))),0)</f>
        <v>0</v>
      </c>
      <c r="F203" s="284"/>
      <c r="G203" s="288"/>
      <c r="H203" s="303"/>
      <c r="I203" s="289"/>
      <c r="J203" s="303"/>
      <c r="K203" s="304"/>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17" cm="1">
        <f t="array" ref="E204">IF(INDEX(I:I,ROW())&lt;&gt;"",VALUE(TRIM(LEFT(INDEX(I:I,ROW()),6))),0)</f>
        <v>0</v>
      </c>
      <c r="F204" s="284"/>
      <c r="G204" s="288"/>
      <c r="H204" s="303"/>
      <c r="I204" s="289"/>
      <c r="J204" s="303"/>
      <c r="K204" s="304"/>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17" cm="1">
        <f t="array" ref="E205">IF(INDEX(I:I,ROW())&lt;&gt;"",VALUE(TRIM(LEFT(INDEX(I:I,ROW()),6))),0)</f>
        <v>0</v>
      </c>
      <c r="F205" s="284"/>
      <c r="G205" s="288"/>
      <c r="H205" s="303"/>
      <c r="I205" s="289"/>
      <c r="J205" s="303"/>
      <c r="K205" s="304"/>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17" cm="1">
        <f t="array" ref="E206">IF(INDEX(I:I,ROW())&lt;&gt;"",VALUE(TRIM(LEFT(INDEX(I:I,ROW()),6))),0)</f>
        <v>0</v>
      </c>
      <c r="F206" s="284"/>
      <c r="G206" s="288"/>
      <c r="H206" s="303"/>
      <c r="I206" s="289"/>
      <c r="J206" s="303"/>
      <c r="K206" s="304"/>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17" cm="1">
        <f t="array" ref="E207">IF(INDEX(I:I,ROW())&lt;&gt;"",VALUE(TRIM(LEFT(INDEX(I:I,ROW()),6))),0)</f>
        <v>0</v>
      </c>
      <c r="F207" s="284"/>
      <c r="G207" s="288"/>
      <c r="H207" s="303"/>
      <c r="I207" s="289"/>
      <c r="J207" s="303"/>
      <c r="K207" s="304"/>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17" cm="1">
        <f t="array" ref="E208">IF(INDEX(I:I,ROW())&lt;&gt;"",VALUE(TRIM(LEFT(INDEX(I:I,ROW()),6))),0)</f>
        <v>0</v>
      </c>
      <c r="F208" s="284"/>
      <c r="G208" s="288"/>
      <c r="H208" s="303"/>
      <c r="I208" s="289"/>
      <c r="J208" s="303"/>
      <c r="K208" s="304"/>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17" cm="1">
        <f t="array" ref="E209">IF(INDEX(I:I,ROW())&lt;&gt;"",VALUE(TRIM(LEFT(INDEX(I:I,ROW()),6))),0)</f>
        <v>0</v>
      </c>
      <c r="F209" s="284"/>
      <c r="G209" s="288"/>
      <c r="H209" s="303"/>
      <c r="I209" s="289"/>
      <c r="J209" s="303"/>
      <c r="K209" s="304"/>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17" cm="1">
        <f t="array" ref="E210">IF(INDEX(I:I,ROW())&lt;&gt;"",VALUE(TRIM(LEFT(INDEX(I:I,ROW()),6))),0)</f>
        <v>0</v>
      </c>
      <c r="F210" s="284"/>
      <c r="G210" s="288"/>
      <c r="H210" s="303"/>
      <c r="I210" s="289"/>
      <c r="J210" s="303"/>
      <c r="K210" s="304"/>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17" cm="1">
        <f t="array" ref="E211">IF(INDEX(I:I,ROW())&lt;&gt;"",VALUE(TRIM(LEFT(INDEX(I:I,ROW()),6))),0)</f>
        <v>0</v>
      </c>
      <c r="F211" s="284"/>
      <c r="G211" s="288"/>
      <c r="H211" s="303"/>
      <c r="I211" s="289"/>
      <c r="J211" s="303"/>
      <c r="K211" s="304"/>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17" cm="1">
        <f t="array" ref="E212">IF(INDEX(I:I,ROW())&lt;&gt;"",VALUE(TRIM(LEFT(INDEX(I:I,ROW()),6))),0)</f>
        <v>0</v>
      </c>
      <c r="F212" s="284"/>
      <c r="G212" s="288"/>
      <c r="H212" s="303"/>
      <c r="I212" s="289"/>
      <c r="J212" s="303"/>
      <c r="K212" s="304"/>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17" cm="1">
        <f t="array" ref="E213">IF(INDEX(I:I,ROW())&lt;&gt;"",VALUE(TRIM(LEFT(INDEX(I:I,ROW()),6))),0)</f>
        <v>0</v>
      </c>
      <c r="F213" s="284"/>
      <c r="G213" s="288"/>
      <c r="H213" s="303"/>
      <c r="I213" s="289"/>
      <c r="J213" s="303"/>
      <c r="K213" s="304"/>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17" cm="1">
        <f t="array" ref="E214">IF(INDEX(I:I,ROW())&lt;&gt;"",VALUE(TRIM(LEFT(INDEX(I:I,ROW()),6))),0)</f>
        <v>0</v>
      </c>
      <c r="F214" s="284"/>
      <c r="G214" s="288"/>
      <c r="H214" s="303"/>
      <c r="I214" s="289"/>
      <c r="J214" s="303"/>
      <c r="K214" s="304"/>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17" cm="1">
        <f t="array" ref="E215">IF(INDEX(I:I,ROW())&lt;&gt;"",VALUE(TRIM(LEFT(INDEX(I:I,ROW()),6))),0)</f>
        <v>0</v>
      </c>
      <c r="F215" s="284"/>
      <c r="G215" s="288"/>
      <c r="H215" s="303"/>
      <c r="I215" s="289"/>
      <c r="J215" s="303"/>
      <c r="K215" s="304"/>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17" cm="1">
        <f t="array" ref="E216">IF(INDEX(I:I,ROW())&lt;&gt;"",VALUE(TRIM(LEFT(INDEX(I:I,ROW()),6))),0)</f>
        <v>0</v>
      </c>
      <c r="F216" s="284"/>
      <c r="G216" s="288"/>
      <c r="H216" s="303"/>
      <c r="I216" s="289"/>
      <c r="J216" s="303"/>
      <c r="K216" s="304"/>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17" cm="1">
        <f t="array" ref="E217">IF(INDEX(I:I,ROW())&lt;&gt;"",VALUE(TRIM(LEFT(INDEX(I:I,ROW()),6))),0)</f>
        <v>0</v>
      </c>
      <c r="F217" s="284"/>
      <c r="G217" s="288"/>
      <c r="H217" s="303"/>
      <c r="I217" s="289"/>
      <c r="J217" s="303"/>
      <c r="K217" s="304"/>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17" cm="1">
        <f t="array" ref="E218">IF(INDEX(I:I,ROW())&lt;&gt;"",VALUE(TRIM(LEFT(INDEX(I:I,ROW()),6))),0)</f>
        <v>0</v>
      </c>
      <c r="F218" s="284"/>
      <c r="G218" s="288"/>
      <c r="H218" s="303"/>
      <c r="I218" s="289"/>
      <c r="J218" s="303"/>
      <c r="K218" s="304"/>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17" cm="1">
        <f t="array" ref="E219">IF(INDEX(I:I,ROW())&lt;&gt;"",VALUE(TRIM(LEFT(INDEX(I:I,ROW()),6))),0)</f>
        <v>0</v>
      </c>
      <c r="F219" s="284"/>
      <c r="G219" s="288"/>
      <c r="H219" s="303"/>
      <c r="I219" s="289"/>
      <c r="J219" s="303"/>
      <c r="K219" s="304"/>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17" cm="1">
        <f t="array" ref="E220">IF(INDEX(I:I,ROW())&lt;&gt;"",VALUE(TRIM(LEFT(INDEX(I:I,ROW()),6))),0)</f>
        <v>0</v>
      </c>
      <c r="F220" s="284"/>
      <c r="G220" s="288"/>
      <c r="H220" s="303"/>
      <c r="I220" s="289"/>
      <c r="J220" s="303"/>
      <c r="K220" s="304"/>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17" cm="1">
        <f t="array" ref="E221">IF(INDEX(I:I,ROW())&lt;&gt;"",VALUE(TRIM(LEFT(INDEX(I:I,ROW()),6))),0)</f>
        <v>0</v>
      </c>
      <c r="F221" s="284"/>
      <c r="G221" s="288"/>
      <c r="H221" s="303"/>
      <c r="I221" s="289"/>
      <c r="J221" s="303"/>
      <c r="K221" s="304"/>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17" cm="1">
        <f t="array" ref="E222">IF(INDEX(I:I,ROW())&lt;&gt;"",VALUE(TRIM(LEFT(INDEX(I:I,ROW()),6))),0)</f>
        <v>0</v>
      </c>
      <c r="F222" s="284"/>
      <c r="G222" s="288"/>
      <c r="H222" s="303"/>
      <c r="I222" s="289"/>
      <c r="J222" s="303"/>
      <c r="K222" s="304"/>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17" cm="1">
        <f t="array" ref="E223">IF(INDEX(I:I,ROW())&lt;&gt;"",VALUE(TRIM(LEFT(INDEX(I:I,ROW()),6))),0)</f>
        <v>0</v>
      </c>
      <c r="F223" s="284"/>
      <c r="G223" s="288"/>
      <c r="H223" s="303"/>
      <c r="I223" s="289"/>
      <c r="J223" s="303"/>
      <c r="K223" s="304"/>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17" cm="1">
        <f t="array" ref="E224">IF(INDEX(I:I,ROW())&lt;&gt;"",VALUE(TRIM(LEFT(INDEX(I:I,ROW()),6))),0)</f>
        <v>0</v>
      </c>
      <c r="F224" s="284"/>
      <c r="G224" s="288"/>
      <c r="H224" s="303"/>
      <c r="I224" s="289"/>
      <c r="J224" s="303"/>
      <c r="K224" s="304"/>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17" cm="1">
        <f t="array" ref="E225">IF(INDEX(I:I,ROW())&lt;&gt;"",VALUE(TRIM(LEFT(INDEX(I:I,ROW()),6))),0)</f>
        <v>0</v>
      </c>
      <c r="F225" s="284"/>
      <c r="G225" s="288"/>
      <c r="H225" s="303"/>
      <c r="I225" s="289"/>
      <c r="J225" s="303"/>
      <c r="K225" s="304"/>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17" cm="1">
        <f t="array" ref="E226">IF(INDEX(I:I,ROW())&lt;&gt;"",VALUE(TRIM(LEFT(INDEX(I:I,ROW()),6))),0)</f>
        <v>0</v>
      </c>
      <c r="F226" s="284"/>
      <c r="G226" s="288"/>
      <c r="H226" s="303"/>
      <c r="I226" s="289"/>
      <c r="J226" s="303"/>
      <c r="K226" s="304"/>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17" cm="1">
        <f t="array" ref="E227">IF(INDEX(I:I,ROW())&lt;&gt;"",VALUE(TRIM(LEFT(INDEX(I:I,ROW()),6))),0)</f>
        <v>0</v>
      </c>
      <c r="F227" s="284"/>
      <c r="G227" s="288"/>
      <c r="H227" s="303"/>
      <c r="I227" s="289"/>
      <c r="J227" s="303"/>
      <c r="K227" s="304"/>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17" cm="1">
        <f t="array" ref="E228">IF(INDEX(I:I,ROW())&lt;&gt;"",VALUE(TRIM(LEFT(INDEX(I:I,ROW()),6))),0)</f>
        <v>0</v>
      </c>
      <c r="F228" s="284"/>
      <c r="G228" s="288"/>
      <c r="H228" s="303"/>
      <c r="I228" s="289"/>
      <c r="J228" s="303"/>
      <c r="K228" s="304"/>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17" cm="1">
        <f t="array" ref="E229">IF(INDEX(I:I,ROW())&lt;&gt;"",VALUE(TRIM(LEFT(INDEX(I:I,ROW()),6))),0)</f>
        <v>0</v>
      </c>
      <c r="F229" s="284"/>
      <c r="G229" s="288"/>
      <c r="H229" s="303"/>
      <c r="I229" s="289"/>
      <c r="J229" s="303"/>
      <c r="K229" s="304"/>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17" cm="1">
        <f t="array" ref="E230">IF(INDEX(I:I,ROW())&lt;&gt;"",VALUE(TRIM(LEFT(INDEX(I:I,ROW()),6))),0)</f>
        <v>0</v>
      </c>
      <c r="F230" s="284"/>
      <c r="G230" s="288"/>
      <c r="H230" s="303"/>
      <c r="I230" s="289"/>
      <c r="J230" s="303"/>
      <c r="K230" s="304"/>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17" cm="1">
        <f t="array" ref="E231">IF(INDEX(I:I,ROW())&lt;&gt;"",VALUE(TRIM(LEFT(INDEX(I:I,ROW()),6))),0)</f>
        <v>0</v>
      </c>
      <c r="F231" s="284"/>
      <c r="G231" s="288"/>
      <c r="H231" s="303"/>
      <c r="I231" s="289"/>
      <c r="J231" s="303"/>
      <c r="K231" s="304"/>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17" cm="1">
        <f t="array" ref="E232">IF(INDEX(I:I,ROW())&lt;&gt;"",VALUE(TRIM(LEFT(INDEX(I:I,ROW()),6))),0)</f>
        <v>0</v>
      </c>
      <c r="F232" s="284"/>
      <c r="G232" s="288"/>
      <c r="H232" s="303"/>
      <c r="I232" s="289"/>
      <c r="J232" s="303"/>
      <c r="K232" s="304"/>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17" cm="1">
        <f t="array" ref="E233">IF(INDEX(I:I,ROW())&lt;&gt;"",VALUE(TRIM(LEFT(INDEX(I:I,ROW()),6))),0)</f>
        <v>0</v>
      </c>
      <c r="F233" s="284"/>
      <c r="G233" s="288"/>
      <c r="H233" s="303"/>
      <c r="I233" s="289"/>
      <c r="J233" s="303"/>
      <c r="K233" s="304"/>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17" cm="1">
        <f t="array" ref="E234">IF(INDEX(I:I,ROW())&lt;&gt;"",VALUE(TRIM(LEFT(INDEX(I:I,ROW()),6))),0)</f>
        <v>0</v>
      </c>
      <c r="F234" s="284"/>
      <c r="G234" s="288"/>
      <c r="H234" s="303"/>
      <c r="I234" s="289"/>
      <c r="J234" s="303"/>
      <c r="K234" s="304"/>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17" cm="1">
        <f t="array" ref="E235">IF(INDEX(I:I,ROW())&lt;&gt;"",VALUE(TRIM(LEFT(INDEX(I:I,ROW()),6))),0)</f>
        <v>0</v>
      </c>
      <c r="F235" s="284"/>
      <c r="G235" s="288"/>
      <c r="H235" s="303"/>
      <c r="I235" s="289"/>
      <c r="J235" s="303"/>
      <c r="K235" s="304"/>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17" cm="1">
        <f t="array" ref="E236">IF(INDEX(I:I,ROW())&lt;&gt;"",VALUE(TRIM(LEFT(INDEX(I:I,ROW()),6))),0)</f>
        <v>0</v>
      </c>
      <c r="F236" s="284"/>
      <c r="G236" s="288"/>
      <c r="H236" s="303"/>
      <c r="I236" s="289"/>
      <c r="J236" s="303"/>
      <c r="K236" s="304"/>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17" cm="1">
        <f t="array" ref="E237">IF(INDEX(I:I,ROW())&lt;&gt;"",VALUE(TRIM(LEFT(INDEX(I:I,ROW()),6))),0)</f>
        <v>0</v>
      </c>
      <c r="F237" s="284"/>
      <c r="G237" s="288"/>
      <c r="H237" s="303"/>
      <c r="I237" s="289"/>
      <c r="J237" s="303"/>
      <c r="K237" s="304"/>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17" cm="1">
        <f t="array" ref="E238">IF(INDEX(I:I,ROW())&lt;&gt;"",VALUE(TRIM(LEFT(INDEX(I:I,ROW()),6))),0)</f>
        <v>0</v>
      </c>
      <c r="F238" s="284"/>
      <c r="G238" s="288"/>
      <c r="H238" s="303"/>
      <c r="I238" s="289"/>
      <c r="J238" s="303"/>
      <c r="K238" s="304"/>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17" cm="1">
        <f t="array" ref="E239">IF(INDEX(I:I,ROW())&lt;&gt;"",VALUE(TRIM(LEFT(INDEX(I:I,ROW()),6))),0)</f>
        <v>0</v>
      </c>
      <c r="F239" s="284"/>
      <c r="G239" s="288"/>
      <c r="H239" s="303"/>
      <c r="I239" s="289"/>
      <c r="J239" s="303"/>
      <c r="K239" s="304"/>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17" cm="1">
        <f t="array" ref="E240">IF(INDEX(I:I,ROW())&lt;&gt;"",VALUE(TRIM(LEFT(INDEX(I:I,ROW()),6))),0)</f>
        <v>0</v>
      </c>
      <c r="F240" s="284"/>
      <c r="G240" s="288"/>
      <c r="H240" s="303"/>
      <c r="I240" s="289"/>
      <c r="J240" s="303"/>
      <c r="K240" s="304"/>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17" cm="1">
        <f t="array" ref="E241">IF(INDEX(I:I,ROW())&lt;&gt;"",VALUE(TRIM(LEFT(INDEX(I:I,ROW()),6))),0)</f>
        <v>0</v>
      </c>
      <c r="F241" s="284"/>
      <c r="G241" s="288"/>
      <c r="H241" s="303"/>
      <c r="I241" s="289"/>
      <c r="J241" s="303"/>
      <c r="K241" s="304"/>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17" cm="1">
        <f t="array" ref="E242">IF(INDEX(I:I,ROW())&lt;&gt;"",VALUE(TRIM(LEFT(INDEX(I:I,ROW()),6))),0)</f>
        <v>0</v>
      </c>
      <c r="F242" s="284"/>
      <c r="G242" s="288"/>
      <c r="H242" s="303"/>
      <c r="I242" s="289"/>
      <c r="J242" s="303"/>
      <c r="K242" s="304"/>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17" cm="1">
        <f t="array" ref="E243">IF(INDEX(I:I,ROW())&lt;&gt;"",VALUE(TRIM(LEFT(INDEX(I:I,ROW()),6))),0)</f>
        <v>0</v>
      </c>
      <c r="F243" s="284"/>
      <c r="G243" s="288"/>
      <c r="H243" s="303"/>
      <c r="I243" s="289"/>
      <c r="J243" s="303"/>
      <c r="K243" s="304"/>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17" cm="1">
        <f t="array" ref="E244">IF(INDEX(I:I,ROW())&lt;&gt;"",VALUE(TRIM(LEFT(INDEX(I:I,ROW()),6))),0)</f>
        <v>0</v>
      </c>
      <c r="F244" s="284"/>
      <c r="G244" s="288"/>
      <c r="H244" s="303"/>
      <c r="I244" s="289"/>
      <c r="J244" s="303"/>
      <c r="K244" s="304"/>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17" cm="1">
        <f t="array" ref="E245">IF(INDEX(I:I,ROW())&lt;&gt;"",VALUE(TRIM(LEFT(INDEX(I:I,ROW()),6))),0)</f>
        <v>0</v>
      </c>
      <c r="F245" s="284"/>
      <c r="G245" s="288"/>
      <c r="H245" s="303"/>
      <c r="I245" s="289"/>
      <c r="J245" s="303"/>
      <c r="K245" s="304"/>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17" cm="1">
        <f t="array" ref="E246">IF(INDEX(I:I,ROW())&lt;&gt;"",VALUE(TRIM(LEFT(INDEX(I:I,ROW()),6))),0)</f>
        <v>0</v>
      </c>
      <c r="F246" s="284"/>
      <c r="G246" s="288"/>
      <c r="H246" s="303"/>
      <c r="I246" s="289"/>
      <c r="J246" s="303"/>
      <c r="K246" s="304"/>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17" cm="1">
        <f t="array" ref="E247">IF(INDEX(I:I,ROW())&lt;&gt;"",VALUE(TRIM(LEFT(INDEX(I:I,ROW()),6))),0)</f>
        <v>0</v>
      </c>
      <c r="F247" s="284"/>
      <c r="G247" s="288"/>
      <c r="H247" s="303"/>
      <c r="I247" s="289"/>
      <c r="J247" s="303"/>
      <c r="K247" s="304"/>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17" cm="1">
        <f t="array" ref="E248">IF(INDEX(I:I,ROW())&lt;&gt;"",VALUE(TRIM(LEFT(INDEX(I:I,ROW()),6))),0)</f>
        <v>0</v>
      </c>
      <c r="F248" s="284"/>
      <c r="G248" s="288"/>
      <c r="H248" s="303"/>
      <c r="I248" s="289"/>
      <c r="J248" s="303"/>
      <c r="K248" s="304"/>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17" cm="1">
        <f t="array" ref="E249">IF(INDEX(I:I,ROW())&lt;&gt;"",VALUE(TRIM(LEFT(INDEX(I:I,ROW()),6))),0)</f>
        <v>0</v>
      </c>
      <c r="F249" s="284"/>
      <c r="G249" s="288"/>
      <c r="H249" s="303"/>
      <c r="I249" s="289"/>
      <c r="J249" s="303"/>
      <c r="K249" s="304"/>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17" cm="1">
        <f t="array" ref="E250">IF(INDEX(I:I,ROW())&lt;&gt;"",VALUE(TRIM(LEFT(INDEX(I:I,ROW()),6))),0)</f>
        <v>0</v>
      </c>
      <c r="F250" s="284"/>
      <c r="G250" s="288"/>
      <c r="H250" s="303"/>
      <c r="I250" s="289"/>
      <c r="J250" s="303"/>
      <c r="K250" s="304"/>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17" cm="1">
        <f t="array" ref="E251">IF(INDEX(I:I,ROW())&lt;&gt;"",VALUE(TRIM(LEFT(INDEX(I:I,ROW()),6))),0)</f>
        <v>0</v>
      </c>
      <c r="F251" s="284"/>
      <c r="G251" s="288"/>
      <c r="H251" s="303"/>
      <c r="I251" s="289"/>
      <c r="J251" s="303"/>
      <c r="K251" s="304"/>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17" cm="1">
        <f t="array" ref="E252">IF(INDEX(I:I,ROW())&lt;&gt;"",VALUE(TRIM(LEFT(INDEX(I:I,ROW()),6))),0)</f>
        <v>0</v>
      </c>
      <c r="F252" s="284"/>
      <c r="G252" s="288"/>
      <c r="H252" s="303"/>
      <c r="I252" s="289"/>
      <c r="J252" s="303"/>
      <c r="K252" s="304"/>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17" cm="1">
        <f t="array" ref="E253">IF(INDEX(I:I,ROW())&lt;&gt;"",VALUE(TRIM(LEFT(INDEX(I:I,ROW()),6))),0)</f>
        <v>0</v>
      </c>
      <c r="F253" s="284"/>
      <c r="G253" s="288"/>
      <c r="H253" s="303"/>
      <c r="I253" s="289"/>
      <c r="J253" s="303"/>
      <c r="K253" s="304"/>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17" cm="1">
        <f t="array" ref="E254">IF(INDEX(I:I,ROW())&lt;&gt;"",VALUE(TRIM(LEFT(INDEX(I:I,ROW()),6))),0)</f>
        <v>0</v>
      </c>
      <c r="F254" s="284"/>
      <c r="G254" s="288"/>
      <c r="H254" s="303"/>
      <c r="I254" s="289"/>
      <c r="J254" s="303"/>
      <c r="K254" s="304"/>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17" cm="1">
        <f t="array" ref="E255">IF(INDEX(I:I,ROW())&lt;&gt;"",VALUE(TRIM(LEFT(INDEX(I:I,ROW()),6))),0)</f>
        <v>0</v>
      </c>
      <c r="F255" s="284"/>
      <c r="G255" s="288"/>
      <c r="H255" s="303"/>
      <c r="I255" s="289"/>
      <c r="J255" s="303"/>
      <c r="K255" s="304"/>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17" cm="1">
        <f t="array" ref="E256">IF(INDEX(I:I,ROW())&lt;&gt;"",VALUE(TRIM(LEFT(INDEX(I:I,ROW()),6))),0)</f>
        <v>0</v>
      </c>
      <c r="F256" s="284"/>
      <c r="G256" s="288"/>
      <c r="H256" s="303"/>
      <c r="I256" s="289"/>
      <c r="J256" s="303"/>
      <c r="K256" s="304"/>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17" cm="1">
        <f t="array" ref="E257">IF(INDEX(I:I,ROW())&lt;&gt;"",VALUE(TRIM(LEFT(INDEX(I:I,ROW()),6))),0)</f>
        <v>0</v>
      </c>
      <c r="F257" s="284"/>
      <c r="G257" s="288"/>
      <c r="H257" s="303"/>
      <c r="I257" s="289"/>
      <c r="J257" s="303"/>
      <c r="K257" s="304"/>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17" cm="1">
        <f t="array" ref="E258">IF(INDEX(I:I,ROW())&lt;&gt;"",VALUE(TRIM(LEFT(INDEX(I:I,ROW()),6))),0)</f>
        <v>0</v>
      </c>
      <c r="F258" s="284"/>
      <c r="G258" s="288"/>
      <c r="H258" s="303"/>
      <c r="I258" s="289"/>
      <c r="J258" s="303"/>
      <c r="K258" s="304"/>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17" cm="1">
        <f t="array" ref="E259">IF(INDEX(I:I,ROW())&lt;&gt;"",VALUE(TRIM(LEFT(INDEX(I:I,ROW()),6))),0)</f>
        <v>0</v>
      </c>
      <c r="F259" s="284"/>
      <c r="G259" s="288"/>
      <c r="H259" s="303"/>
      <c r="I259" s="289"/>
      <c r="J259" s="303"/>
      <c r="K259" s="304"/>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17" cm="1">
        <f t="array" ref="E260">IF(INDEX(I:I,ROW())&lt;&gt;"",VALUE(TRIM(LEFT(INDEX(I:I,ROW()),6))),0)</f>
        <v>0</v>
      </c>
      <c r="F260" s="284"/>
      <c r="G260" s="288"/>
      <c r="H260" s="303"/>
      <c r="I260" s="289"/>
      <c r="J260" s="303"/>
      <c r="K260" s="304"/>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17" cm="1">
        <f t="array" ref="E261">IF(INDEX(I:I,ROW())&lt;&gt;"",VALUE(TRIM(LEFT(INDEX(I:I,ROW()),6))),0)</f>
        <v>0</v>
      </c>
      <c r="F261" s="284"/>
      <c r="G261" s="288"/>
      <c r="H261" s="303"/>
      <c r="I261" s="289"/>
      <c r="J261" s="303"/>
      <c r="K261" s="304"/>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17" cm="1">
        <f t="array" ref="E262">IF(INDEX(I:I,ROW())&lt;&gt;"",VALUE(TRIM(LEFT(INDEX(I:I,ROW()),6))),0)</f>
        <v>0</v>
      </c>
      <c r="F262" s="284"/>
      <c r="G262" s="288"/>
      <c r="H262" s="303"/>
      <c r="I262" s="289"/>
      <c r="J262" s="303"/>
      <c r="K262" s="304"/>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17" cm="1">
        <f t="array" ref="E263">IF(INDEX(I:I,ROW())&lt;&gt;"",VALUE(TRIM(LEFT(INDEX(I:I,ROW()),6))),0)</f>
        <v>0</v>
      </c>
      <c r="F263" s="284"/>
      <c r="G263" s="288"/>
      <c r="H263" s="303"/>
      <c r="I263" s="289"/>
      <c r="J263" s="303"/>
      <c r="K263" s="304"/>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17" cm="1">
        <f t="array" ref="E264">IF(INDEX(I:I,ROW())&lt;&gt;"",VALUE(TRIM(LEFT(INDEX(I:I,ROW()),6))),0)</f>
        <v>0</v>
      </c>
      <c r="F264" s="284"/>
      <c r="G264" s="288"/>
      <c r="H264" s="303"/>
      <c r="I264" s="289"/>
      <c r="J264" s="303"/>
      <c r="K264" s="304"/>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17" cm="1">
        <f t="array" ref="E265">IF(INDEX(I:I,ROW())&lt;&gt;"",VALUE(TRIM(LEFT(INDEX(I:I,ROW()),6))),0)</f>
        <v>0</v>
      </c>
      <c r="F265" s="284"/>
      <c r="G265" s="288"/>
      <c r="H265" s="303"/>
      <c r="I265" s="289"/>
      <c r="J265" s="303"/>
      <c r="K265" s="304"/>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17" cm="1">
        <f t="array" ref="E266">IF(INDEX(I:I,ROW())&lt;&gt;"",VALUE(TRIM(LEFT(INDEX(I:I,ROW()),6))),0)</f>
        <v>0</v>
      </c>
      <c r="F266" s="284"/>
      <c r="G266" s="288"/>
      <c r="H266" s="303"/>
      <c r="I266" s="289"/>
      <c r="J266" s="303"/>
      <c r="K266" s="304"/>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17" cm="1">
        <f t="array" ref="E267">IF(INDEX(I:I,ROW())&lt;&gt;"",VALUE(TRIM(LEFT(INDEX(I:I,ROW()),6))),0)</f>
        <v>0</v>
      </c>
      <c r="F267" s="284"/>
      <c r="G267" s="288"/>
      <c r="H267" s="303"/>
      <c r="I267" s="289"/>
      <c r="J267" s="303"/>
      <c r="K267" s="304"/>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17" cm="1">
        <f t="array" ref="E268">IF(INDEX(I:I,ROW())&lt;&gt;"",VALUE(TRIM(LEFT(INDEX(I:I,ROW()),6))),0)</f>
        <v>0</v>
      </c>
      <c r="F268" s="284"/>
      <c r="G268" s="288"/>
      <c r="H268" s="303"/>
      <c r="I268" s="289"/>
      <c r="J268" s="303"/>
      <c r="K268" s="304"/>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17" cm="1">
        <f t="array" ref="E269">IF(INDEX(I:I,ROW())&lt;&gt;"",VALUE(TRIM(LEFT(INDEX(I:I,ROW()),6))),0)</f>
        <v>0</v>
      </c>
      <c r="F269" s="284"/>
      <c r="G269" s="288"/>
      <c r="H269" s="303"/>
      <c r="I269" s="289"/>
      <c r="J269" s="303"/>
      <c r="K269" s="304"/>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17" cm="1">
        <f t="array" ref="E270">IF(INDEX(I:I,ROW())&lt;&gt;"",VALUE(TRIM(LEFT(INDEX(I:I,ROW()),6))),0)</f>
        <v>0</v>
      </c>
      <c r="F270" s="284"/>
      <c r="G270" s="288"/>
      <c r="H270" s="303"/>
      <c r="I270" s="289"/>
      <c r="J270" s="303"/>
      <c r="K270" s="304"/>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17" cm="1">
        <f t="array" ref="E271">IF(INDEX(I:I,ROW())&lt;&gt;"",VALUE(TRIM(LEFT(INDEX(I:I,ROW()),6))),0)</f>
        <v>0</v>
      </c>
      <c r="F271" s="284"/>
      <c r="G271" s="288"/>
      <c r="H271" s="303"/>
      <c r="I271" s="289"/>
      <c r="J271" s="303"/>
      <c r="K271" s="304"/>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17" cm="1">
        <f t="array" ref="E272">IF(INDEX(I:I,ROW())&lt;&gt;"",VALUE(TRIM(LEFT(INDEX(I:I,ROW()),6))),0)</f>
        <v>0</v>
      </c>
      <c r="F272" s="284"/>
      <c r="G272" s="288"/>
      <c r="H272" s="303"/>
      <c r="I272" s="289"/>
      <c r="J272" s="303"/>
      <c r="K272" s="304"/>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17" cm="1">
        <f t="array" ref="E273">IF(INDEX(I:I,ROW())&lt;&gt;"",VALUE(TRIM(LEFT(INDEX(I:I,ROW()),6))),0)</f>
        <v>0</v>
      </c>
      <c r="F273" s="284"/>
      <c r="G273" s="288"/>
      <c r="H273" s="303"/>
      <c r="I273" s="289"/>
      <c r="J273" s="303"/>
      <c r="K273" s="304"/>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17" cm="1">
        <f t="array" ref="E274">IF(INDEX(I:I,ROW())&lt;&gt;"",VALUE(TRIM(LEFT(INDEX(I:I,ROW()),6))),0)</f>
        <v>0</v>
      </c>
      <c r="F274" s="284"/>
      <c r="G274" s="288"/>
      <c r="H274" s="303"/>
      <c r="I274" s="289"/>
      <c r="J274" s="303"/>
      <c r="K274" s="304"/>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17" cm="1">
        <f t="array" ref="E275">IF(INDEX(I:I,ROW())&lt;&gt;"",VALUE(TRIM(LEFT(INDEX(I:I,ROW()),6))),0)</f>
        <v>0</v>
      </c>
      <c r="F275" s="284"/>
      <c r="G275" s="288"/>
      <c r="H275" s="303"/>
      <c r="I275" s="289"/>
      <c r="J275" s="303"/>
      <c r="K275" s="304"/>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17" cm="1">
        <f t="array" ref="E276">IF(INDEX(I:I,ROW())&lt;&gt;"",VALUE(TRIM(LEFT(INDEX(I:I,ROW()),6))),0)</f>
        <v>0</v>
      </c>
      <c r="F276" s="284"/>
      <c r="G276" s="288"/>
      <c r="H276" s="303"/>
      <c r="I276" s="289"/>
      <c r="J276" s="303"/>
      <c r="K276" s="304"/>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17" cm="1">
        <f t="array" ref="E277">IF(INDEX(I:I,ROW())&lt;&gt;"",VALUE(TRIM(LEFT(INDEX(I:I,ROW()),6))),0)</f>
        <v>0</v>
      </c>
      <c r="F277" s="284"/>
      <c r="G277" s="288"/>
      <c r="H277" s="303"/>
      <c r="I277" s="289"/>
      <c r="J277" s="303"/>
      <c r="K277" s="304"/>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17" cm="1">
        <f t="array" ref="E278">IF(INDEX(I:I,ROW())&lt;&gt;"",VALUE(TRIM(LEFT(INDEX(I:I,ROW()),6))),0)</f>
        <v>0</v>
      </c>
      <c r="F278" s="284"/>
      <c r="G278" s="288"/>
      <c r="H278" s="303"/>
      <c r="I278" s="289"/>
      <c r="J278" s="303"/>
      <c r="K278" s="304"/>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17" cm="1">
        <f t="array" ref="E279">IF(INDEX(I:I,ROW())&lt;&gt;"",VALUE(TRIM(LEFT(INDEX(I:I,ROW()),6))),0)</f>
        <v>0</v>
      </c>
      <c r="F279" s="284"/>
      <c r="G279" s="288"/>
      <c r="H279" s="303"/>
      <c r="I279" s="289"/>
      <c r="J279" s="303"/>
      <c r="K279" s="304"/>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17" cm="1">
        <f t="array" ref="E280">IF(INDEX(I:I,ROW())&lt;&gt;"",VALUE(TRIM(LEFT(INDEX(I:I,ROW()),6))),0)</f>
        <v>0</v>
      </c>
      <c r="F280" s="284"/>
      <c r="G280" s="288"/>
      <c r="H280" s="303"/>
      <c r="I280" s="289"/>
      <c r="J280" s="303"/>
      <c r="K280" s="304"/>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17" cm="1">
        <f t="array" ref="E281">IF(INDEX(I:I,ROW())&lt;&gt;"",VALUE(TRIM(LEFT(INDEX(I:I,ROW()),6))),0)</f>
        <v>0</v>
      </c>
      <c r="F281" s="284"/>
      <c r="G281" s="288"/>
      <c r="H281" s="303"/>
      <c r="I281" s="289"/>
      <c r="J281" s="303"/>
      <c r="K281" s="304"/>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17" cm="1">
        <f t="array" ref="E282">IF(INDEX(I:I,ROW())&lt;&gt;"",VALUE(TRIM(LEFT(INDEX(I:I,ROW()),6))),0)</f>
        <v>0</v>
      </c>
      <c r="F282" s="284"/>
      <c r="G282" s="288"/>
      <c r="H282" s="303"/>
      <c r="I282" s="289"/>
      <c r="J282" s="303"/>
      <c r="K282" s="304"/>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17" cm="1">
        <f t="array" ref="E283">IF(INDEX(I:I,ROW())&lt;&gt;"",VALUE(TRIM(LEFT(INDEX(I:I,ROW()),6))),0)</f>
        <v>0</v>
      </c>
      <c r="F283" s="284"/>
      <c r="G283" s="288"/>
      <c r="H283" s="303"/>
      <c r="I283" s="289"/>
      <c r="J283" s="303"/>
      <c r="K283" s="304"/>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17" cm="1">
        <f t="array" ref="E284">IF(INDEX(I:I,ROW())&lt;&gt;"",VALUE(TRIM(LEFT(INDEX(I:I,ROW()),6))),0)</f>
        <v>0</v>
      </c>
      <c r="F284" s="284"/>
      <c r="G284" s="288"/>
      <c r="H284" s="303"/>
      <c r="I284" s="289"/>
      <c r="J284" s="303"/>
      <c r="K284" s="304"/>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17" cm="1">
        <f t="array" ref="E285">IF(INDEX(I:I,ROW())&lt;&gt;"",VALUE(TRIM(LEFT(INDEX(I:I,ROW()),6))),0)</f>
        <v>0</v>
      </c>
      <c r="F285" s="284"/>
      <c r="G285" s="288"/>
      <c r="H285" s="303"/>
      <c r="I285" s="289"/>
      <c r="J285" s="303"/>
      <c r="K285" s="304"/>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17" cm="1">
        <f t="array" ref="E286">IF(INDEX(I:I,ROW())&lt;&gt;"",VALUE(TRIM(LEFT(INDEX(I:I,ROW()),6))),0)</f>
        <v>0</v>
      </c>
      <c r="F286" s="284"/>
      <c r="G286" s="288"/>
      <c r="H286" s="303"/>
      <c r="I286" s="289"/>
      <c r="J286" s="303"/>
      <c r="K286" s="304"/>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17" cm="1">
        <f t="array" ref="E287">IF(INDEX(I:I,ROW())&lt;&gt;"",VALUE(TRIM(LEFT(INDEX(I:I,ROW()),6))),0)</f>
        <v>0</v>
      </c>
      <c r="F287" s="284"/>
      <c r="G287" s="288"/>
      <c r="H287" s="303"/>
      <c r="I287" s="289"/>
      <c r="J287" s="303"/>
      <c r="K287" s="304"/>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17" cm="1">
        <f t="array" ref="E288">IF(INDEX(I:I,ROW())&lt;&gt;"",VALUE(TRIM(LEFT(INDEX(I:I,ROW()),6))),0)</f>
        <v>0</v>
      </c>
      <c r="F288" s="284"/>
      <c r="G288" s="288"/>
      <c r="H288" s="303"/>
      <c r="I288" s="289"/>
      <c r="J288" s="303"/>
      <c r="K288" s="304"/>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17" cm="1">
        <f t="array" ref="E289">IF(INDEX(I:I,ROW())&lt;&gt;"",VALUE(TRIM(LEFT(INDEX(I:I,ROW()),6))),0)</f>
        <v>0</v>
      </c>
      <c r="F289" s="284"/>
      <c r="G289" s="288"/>
      <c r="H289" s="303"/>
      <c r="I289" s="289"/>
      <c r="J289" s="303"/>
      <c r="K289" s="304"/>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17" cm="1">
        <f t="array" ref="E290">IF(INDEX(I:I,ROW())&lt;&gt;"",VALUE(TRIM(LEFT(INDEX(I:I,ROW()),6))),0)</f>
        <v>0</v>
      </c>
      <c r="F290" s="284"/>
      <c r="G290" s="288"/>
      <c r="H290" s="303"/>
      <c r="I290" s="289"/>
      <c r="J290" s="303"/>
      <c r="K290" s="304"/>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17" cm="1">
        <f t="array" ref="E291">IF(INDEX(I:I,ROW())&lt;&gt;"",VALUE(TRIM(LEFT(INDEX(I:I,ROW()),6))),0)</f>
        <v>0</v>
      </c>
      <c r="F291" s="284"/>
      <c r="G291" s="288"/>
      <c r="H291" s="303"/>
      <c r="I291" s="289"/>
      <c r="J291" s="303"/>
      <c r="K291" s="304"/>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17" cm="1">
        <f t="array" ref="E292">IF(INDEX(I:I,ROW())&lt;&gt;"",VALUE(TRIM(LEFT(INDEX(I:I,ROW()),6))),0)</f>
        <v>0</v>
      </c>
      <c r="F292" s="284"/>
      <c r="G292" s="288"/>
      <c r="H292" s="303"/>
      <c r="I292" s="289"/>
      <c r="J292" s="303"/>
      <c r="K292" s="304"/>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17" cm="1">
        <f t="array" ref="E293">IF(INDEX(I:I,ROW())&lt;&gt;"",VALUE(TRIM(LEFT(INDEX(I:I,ROW()),6))),0)</f>
        <v>0</v>
      </c>
      <c r="F293" s="284"/>
      <c r="G293" s="288"/>
      <c r="H293" s="303"/>
      <c r="I293" s="289"/>
      <c r="J293" s="303"/>
      <c r="K293" s="304"/>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17" cm="1">
        <f t="array" ref="E294">IF(INDEX(I:I,ROW())&lt;&gt;"",VALUE(TRIM(LEFT(INDEX(I:I,ROW()),6))),0)</f>
        <v>0</v>
      </c>
      <c r="F294" s="284"/>
      <c r="G294" s="288"/>
      <c r="H294" s="303"/>
      <c r="I294" s="289"/>
      <c r="J294" s="303"/>
      <c r="K294" s="304"/>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17" cm="1">
        <f t="array" ref="E295">IF(INDEX(I:I,ROW())&lt;&gt;"",VALUE(TRIM(LEFT(INDEX(I:I,ROW()),6))),0)</f>
        <v>0</v>
      </c>
      <c r="F295" s="284"/>
      <c r="G295" s="288"/>
      <c r="H295" s="303"/>
      <c r="I295" s="289"/>
      <c r="J295" s="303"/>
      <c r="K295" s="304"/>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17" cm="1">
        <f t="array" ref="E296">IF(INDEX(I:I,ROW())&lt;&gt;"",VALUE(TRIM(LEFT(INDEX(I:I,ROW()),6))),0)</f>
        <v>0</v>
      </c>
      <c r="F296" s="284"/>
      <c r="G296" s="288"/>
      <c r="H296" s="303"/>
      <c r="I296" s="289"/>
      <c r="J296" s="303"/>
      <c r="K296" s="304"/>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17" cm="1">
        <f t="array" ref="E297">IF(INDEX(I:I,ROW())&lt;&gt;"",VALUE(TRIM(LEFT(INDEX(I:I,ROW()),6))),0)</f>
        <v>0</v>
      </c>
      <c r="F297" s="284"/>
      <c r="G297" s="288"/>
      <c r="H297" s="303"/>
      <c r="I297" s="289"/>
      <c r="J297" s="303"/>
      <c r="K297" s="304"/>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17" cm="1">
        <f t="array" ref="E298">IF(INDEX(I:I,ROW())&lt;&gt;"",VALUE(TRIM(LEFT(INDEX(I:I,ROW()),6))),0)</f>
        <v>0</v>
      </c>
      <c r="F298" s="284"/>
      <c r="G298" s="288"/>
      <c r="H298" s="303"/>
      <c r="I298" s="289"/>
      <c r="J298" s="303"/>
      <c r="K298" s="304"/>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17" cm="1">
        <f t="array" ref="E299">IF(INDEX(I:I,ROW())&lt;&gt;"",VALUE(TRIM(LEFT(INDEX(I:I,ROW()),6))),0)</f>
        <v>0</v>
      </c>
      <c r="F299" s="284"/>
      <c r="G299" s="288"/>
      <c r="H299" s="303"/>
      <c r="I299" s="289"/>
      <c r="J299" s="303"/>
      <c r="K299" s="304"/>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17" cm="1">
        <f t="array" ref="E300">IF(INDEX(I:I,ROW())&lt;&gt;"",VALUE(TRIM(LEFT(INDEX(I:I,ROW()),6))),0)</f>
        <v>0</v>
      </c>
      <c r="F300" s="284"/>
      <c r="G300" s="288"/>
      <c r="H300" s="303"/>
      <c r="I300" s="289"/>
      <c r="J300" s="303"/>
      <c r="K300" s="304"/>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17" cm="1">
        <f t="array" ref="E301">IF(INDEX(I:I,ROW())&lt;&gt;"",VALUE(TRIM(LEFT(INDEX(I:I,ROW()),6))),0)</f>
        <v>0</v>
      </c>
      <c r="F301" s="284"/>
      <c r="G301" s="288"/>
      <c r="H301" s="303"/>
      <c r="I301" s="289"/>
      <c r="J301" s="303"/>
      <c r="K301" s="304"/>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17" cm="1">
        <f t="array" ref="E302">IF(INDEX(I:I,ROW())&lt;&gt;"",VALUE(TRIM(LEFT(INDEX(I:I,ROW()),6))),0)</f>
        <v>0</v>
      </c>
      <c r="F302" s="284"/>
      <c r="G302" s="288"/>
      <c r="H302" s="303"/>
      <c r="I302" s="289"/>
      <c r="J302" s="303"/>
      <c r="K302" s="304"/>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17" cm="1">
        <f t="array" ref="E303">IF(INDEX(I:I,ROW())&lt;&gt;"",VALUE(TRIM(LEFT(INDEX(I:I,ROW()),6))),0)</f>
        <v>0</v>
      </c>
      <c r="F303" s="284"/>
      <c r="G303" s="288"/>
      <c r="H303" s="303"/>
      <c r="I303" s="289"/>
      <c r="J303" s="303"/>
      <c r="K303" s="304"/>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17" cm="1">
        <f t="array" ref="E304">IF(INDEX(I:I,ROW())&lt;&gt;"",VALUE(TRIM(LEFT(INDEX(I:I,ROW()),6))),0)</f>
        <v>0</v>
      </c>
      <c r="F304" s="284"/>
      <c r="G304" s="288"/>
      <c r="H304" s="303"/>
      <c r="I304" s="289"/>
      <c r="J304" s="303"/>
      <c r="K304" s="304"/>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17" cm="1">
        <f t="array" ref="E305">IF(INDEX(I:I,ROW())&lt;&gt;"",VALUE(TRIM(LEFT(INDEX(I:I,ROW()),6))),0)</f>
        <v>0</v>
      </c>
      <c r="F305" s="284"/>
      <c r="G305" s="288"/>
      <c r="H305" s="303"/>
      <c r="I305" s="289"/>
      <c r="J305" s="303"/>
      <c r="K305" s="304"/>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17" cm="1">
        <f t="array" ref="E306">IF(INDEX(I:I,ROW())&lt;&gt;"",VALUE(TRIM(LEFT(INDEX(I:I,ROW()),6))),0)</f>
        <v>0</v>
      </c>
      <c r="F306" s="284"/>
      <c r="G306" s="288"/>
      <c r="H306" s="303"/>
      <c r="I306" s="289"/>
      <c r="J306" s="303"/>
      <c r="K306" s="304"/>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17" cm="1">
        <f t="array" ref="E307">IF(INDEX(I:I,ROW())&lt;&gt;"",VALUE(TRIM(LEFT(INDEX(I:I,ROW()),6))),0)</f>
        <v>0</v>
      </c>
      <c r="F307" s="284"/>
      <c r="G307" s="288"/>
      <c r="H307" s="303"/>
      <c r="I307" s="289"/>
      <c r="J307" s="303"/>
      <c r="K307" s="304"/>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17" cm="1">
        <f t="array" ref="E308">IF(INDEX(I:I,ROW())&lt;&gt;"",VALUE(TRIM(LEFT(INDEX(I:I,ROW()),6))),0)</f>
        <v>0</v>
      </c>
      <c r="F308" s="284"/>
      <c r="G308" s="288"/>
      <c r="H308" s="303"/>
      <c r="I308" s="289"/>
      <c r="J308" s="303"/>
      <c r="K308" s="304"/>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17" cm="1">
        <f t="array" ref="E309">IF(INDEX(I:I,ROW())&lt;&gt;"",VALUE(TRIM(LEFT(INDEX(I:I,ROW()),6))),0)</f>
        <v>0</v>
      </c>
      <c r="F309" s="284"/>
      <c r="G309" s="288"/>
      <c r="H309" s="303"/>
      <c r="I309" s="289"/>
      <c r="J309" s="303"/>
      <c r="K309" s="304"/>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17" cm="1">
        <f t="array" ref="E310">IF(INDEX(I:I,ROW())&lt;&gt;"",VALUE(TRIM(LEFT(INDEX(I:I,ROW()),6))),0)</f>
        <v>0</v>
      </c>
      <c r="F310" s="284"/>
      <c r="G310" s="288"/>
      <c r="H310" s="303"/>
      <c r="I310" s="289"/>
      <c r="J310" s="303"/>
      <c r="K310" s="304"/>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17" cm="1">
        <f t="array" ref="E311">IF(INDEX(I:I,ROW())&lt;&gt;"",VALUE(TRIM(LEFT(INDEX(I:I,ROW()),6))),0)</f>
        <v>0</v>
      </c>
      <c r="F311" s="284"/>
      <c r="G311" s="288"/>
      <c r="H311" s="303"/>
      <c r="I311" s="289"/>
      <c r="J311" s="303"/>
      <c r="K311" s="304"/>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17" cm="1">
        <f t="array" ref="E312">IF(INDEX(I:I,ROW())&lt;&gt;"",VALUE(TRIM(LEFT(INDEX(I:I,ROW()),6))),0)</f>
        <v>0</v>
      </c>
      <c r="F312" s="284"/>
      <c r="G312" s="288"/>
      <c r="H312" s="303"/>
      <c r="I312" s="289"/>
      <c r="J312" s="303"/>
      <c r="K312" s="304"/>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17" cm="1">
        <f t="array" ref="E313">IF(INDEX(I:I,ROW())&lt;&gt;"",VALUE(TRIM(LEFT(INDEX(I:I,ROW()),6))),0)</f>
        <v>0</v>
      </c>
      <c r="F313" s="284"/>
      <c r="G313" s="288"/>
      <c r="H313" s="303"/>
      <c r="I313" s="289"/>
      <c r="J313" s="303"/>
      <c r="K313" s="304"/>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17" cm="1">
        <f t="array" ref="E314">IF(INDEX(I:I,ROW())&lt;&gt;"",VALUE(TRIM(LEFT(INDEX(I:I,ROW()),6))),0)</f>
        <v>0</v>
      </c>
      <c r="F314" s="284"/>
      <c r="G314" s="288"/>
      <c r="H314" s="303"/>
      <c r="I314" s="289"/>
      <c r="J314" s="303"/>
      <c r="K314" s="304"/>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17" cm="1">
        <f t="array" ref="E315">IF(INDEX(I:I,ROW())&lt;&gt;"",VALUE(TRIM(LEFT(INDEX(I:I,ROW()),6))),0)</f>
        <v>0</v>
      </c>
      <c r="F315" s="284"/>
      <c r="G315" s="288"/>
      <c r="H315" s="303"/>
      <c r="I315" s="289"/>
      <c r="J315" s="303"/>
      <c r="K315" s="304"/>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17" cm="1">
        <f t="array" ref="E316">IF(INDEX(I:I,ROW())&lt;&gt;"",VALUE(TRIM(LEFT(INDEX(I:I,ROW()),6))),0)</f>
        <v>0</v>
      </c>
      <c r="F316" s="284"/>
      <c r="G316" s="288"/>
      <c r="H316" s="303"/>
      <c r="I316" s="289"/>
      <c r="J316" s="303"/>
      <c r="K316" s="304"/>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17" cm="1">
        <f t="array" ref="E317">IF(INDEX(I:I,ROW())&lt;&gt;"",VALUE(TRIM(LEFT(INDEX(I:I,ROW()),6))),0)</f>
        <v>0</v>
      </c>
      <c r="F317" s="284"/>
      <c r="G317" s="288"/>
      <c r="H317" s="303"/>
      <c r="I317" s="289"/>
      <c r="J317" s="303"/>
      <c r="K317" s="304"/>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17" cm="1">
        <f t="array" ref="E318">IF(INDEX(I:I,ROW())&lt;&gt;"",VALUE(TRIM(LEFT(INDEX(I:I,ROW()),6))),0)</f>
        <v>0</v>
      </c>
      <c r="F318" s="284"/>
      <c r="G318" s="288"/>
      <c r="H318" s="303"/>
      <c r="I318" s="289"/>
      <c r="J318" s="303"/>
      <c r="K318" s="304"/>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17" cm="1">
        <f t="array" ref="E319">IF(INDEX(I:I,ROW())&lt;&gt;"",VALUE(TRIM(LEFT(INDEX(I:I,ROW()),6))),0)</f>
        <v>0</v>
      </c>
      <c r="F319" s="284"/>
      <c r="G319" s="288"/>
      <c r="H319" s="303"/>
      <c r="I319" s="289"/>
      <c r="J319" s="303"/>
      <c r="K319" s="304"/>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17" cm="1">
        <f t="array" ref="E320">IF(INDEX(I:I,ROW())&lt;&gt;"",VALUE(TRIM(LEFT(INDEX(I:I,ROW()),6))),0)</f>
        <v>0</v>
      </c>
      <c r="F320" s="284"/>
      <c r="G320" s="288"/>
      <c r="H320" s="303"/>
      <c r="I320" s="289"/>
      <c r="J320" s="303"/>
      <c r="K320" s="304"/>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17" cm="1">
        <f t="array" ref="E321">IF(INDEX(I:I,ROW())&lt;&gt;"",VALUE(TRIM(LEFT(INDEX(I:I,ROW()),6))),0)</f>
        <v>0</v>
      </c>
      <c r="F321" s="284"/>
      <c r="G321" s="288"/>
      <c r="H321" s="303"/>
      <c r="I321" s="289"/>
      <c r="J321" s="303"/>
      <c r="K321" s="304"/>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17" cm="1">
        <f t="array" ref="E322">IF(INDEX(I:I,ROW())&lt;&gt;"",VALUE(TRIM(LEFT(INDEX(I:I,ROW()),6))),0)</f>
        <v>0</v>
      </c>
      <c r="F322" s="284"/>
      <c r="G322" s="288"/>
      <c r="H322" s="303"/>
      <c r="I322" s="289"/>
      <c r="J322" s="303"/>
      <c r="K322" s="304"/>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17" cm="1">
        <f t="array" ref="E323">IF(INDEX(I:I,ROW())&lt;&gt;"",VALUE(TRIM(LEFT(INDEX(I:I,ROW()),6))),0)</f>
        <v>0</v>
      </c>
      <c r="F323" s="284"/>
      <c r="G323" s="288"/>
      <c r="H323" s="303"/>
      <c r="I323" s="289"/>
      <c r="J323" s="303"/>
      <c r="K323" s="304"/>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17" cm="1">
        <f t="array" ref="E324">IF(INDEX(I:I,ROW())&lt;&gt;"",VALUE(TRIM(LEFT(INDEX(I:I,ROW()),6))),0)</f>
        <v>0</v>
      </c>
      <c r="F324" s="284"/>
      <c r="G324" s="288"/>
      <c r="H324" s="303"/>
      <c r="I324" s="289"/>
      <c r="J324" s="303"/>
      <c r="K324" s="304"/>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17" cm="1">
        <f t="array" ref="E325">IF(INDEX(I:I,ROW())&lt;&gt;"",VALUE(TRIM(LEFT(INDEX(I:I,ROW()),6))),0)</f>
        <v>0</v>
      </c>
      <c r="F325" s="284"/>
      <c r="G325" s="288"/>
      <c r="H325" s="303"/>
      <c r="I325" s="289"/>
      <c r="J325" s="303"/>
      <c r="K325" s="304"/>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17" cm="1">
        <f t="array" ref="E326">IF(INDEX(I:I,ROW())&lt;&gt;"",VALUE(TRIM(LEFT(INDEX(I:I,ROW()),6))),0)</f>
        <v>0</v>
      </c>
      <c r="F326" s="284"/>
      <c r="G326" s="288"/>
      <c r="H326" s="303"/>
      <c r="I326" s="289"/>
      <c r="J326" s="303"/>
      <c r="K326" s="304"/>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17" cm="1">
        <f t="array" ref="E327">IF(INDEX(I:I,ROW())&lt;&gt;"",VALUE(TRIM(LEFT(INDEX(I:I,ROW()),6))),0)</f>
        <v>0</v>
      </c>
      <c r="F327" s="284"/>
      <c r="G327" s="288"/>
      <c r="H327" s="303"/>
      <c r="I327" s="289"/>
      <c r="J327" s="303"/>
      <c r="K327" s="304"/>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17" cm="1">
        <f t="array" ref="E328">IF(INDEX(I:I,ROW())&lt;&gt;"",VALUE(TRIM(LEFT(INDEX(I:I,ROW()),6))),0)</f>
        <v>0</v>
      </c>
      <c r="F328" s="284"/>
      <c r="G328" s="288"/>
      <c r="H328" s="303"/>
      <c r="I328" s="289"/>
      <c r="J328" s="303"/>
      <c r="K328" s="304"/>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17" cm="1">
        <f t="array" ref="E329">IF(INDEX(I:I,ROW())&lt;&gt;"",VALUE(TRIM(LEFT(INDEX(I:I,ROW()),6))),0)</f>
        <v>0</v>
      </c>
      <c r="F329" s="284"/>
      <c r="G329" s="288"/>
      <c r="H329" s="303"/>
      <c r="I329" s="289"/>
      <c r="J329" s="303"/>
      <c r="K329" s="304"/>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17" cm="1">
        <f t="array" ref="E330">IF(INDEX(I:I,ROW())&lt;&gt;"",VALUE(TRIM(LEFT(INDEX(I:I,ROW()),6))),0)</f>
        <v>0</v>
      </c>
      <c r="F330" s="284"/>
      <c r="G330" s="288"/>
      <c r="H330" s="303"/>
      <c r="I330" s="289"/>
      <c r="J330" s="303"/>
      <c r="K330" s="304"/>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17" cm="1">
        <f t="array" ref="E331">IF(INDEX(I:I,ROW())&lt;&gt;"",VALUE(TRIM(LEFT(INDEX(I:I,ROW()),6))),0)</f>
        <v>0</v>
      </c>
      <c r="F331" s="284"/>
      <c r="G331" s="288"/>
      <c r="H331" s="303"/>
      <c r="I331" s="289"/>
      <c r="J331" s="303"/>
      <c r="K331" s="304"/>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17" cm="1">
        <f t="array" ref="E332">IF(INDEX(I:I,ROW())&lt;&gt;"",VALUE(TRIM(LEFT(INDEX(I:I,ROW()),6))),0)</f>
        <v>0</v>
      </c>
      <c r="F332" s="284"/>
      <c r="G332" s="288"/>
      <c r="H332" s="303"/>
      <c r="I332" s="289"/>
      <c r="J332" s="303"/>
      <c r="K332" s="304"/>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17" cm="1">
        <f t="array" ref="E333">IF(INDEX(I:I,ROW())&lt;&gt;"",VALUE(TRIM(LEFT(INDEX(I:I,ROW()),6))),0)</f>
        <v>0</v>
      </c>
      <c r="F333" s="284"/>
      <c r="G333" s="288"/>
      <c r="H333" s="303"/>
      <c r="I333" s="289"/>
      <c r="J333" s="303"/>
      <c r="K333" s="304"/>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17" cm="1">
        <f t="array" ref="E334">IF(INDEX(I:I,ROW())&lt;&gt;"",VALUE(TRIM(LEFT(INDEX(I:I,ROW()),6))),0)</f>
        <v>0</v>
      </c>
      <c r="F334" s="284"/>
      <c r="G334" s="288"/>
      <c r="H334" s="303"/>
      <c r="I334" s="289"/>
      <c r="J334" s="303"/>
      <c r="K334" s="304"/>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17" cm="1">
        <f t="array" ref="E335">IF(INDEX(I:I,ROW())&lt;&gt;"",VALUE(TRIM(LEFT(INDEX(I:I,ROW()),6))),0)</f>
        <v>0</v>
      </c>
      <c r="F335" s="284"/>
      <c r="G335" s="288"/>
      <c r="H335" s="303"/>
      <c r="I335" s="289"/>
      <c r="J335" s="303"/>
      <c r="K335" s="304"/>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17" cm="1">
        <f t="array" ref="E336">IF(INDEX(I:I,ROW())&lt;&gt;"",VALUE(TRIM(LEFT(INDEX(I:I,ROW()),6))),0)</f>
        <v>0</v>
      </c>
      <c r="F336" s="284"/>
      <c r="G336" s="288"/>
      <c r="H336" s="303"/>
      <c r="I336" s="289"/>
      <c r="J336" s="303"/>
      <c r="K336" s="304"/>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17" cm="1">
        <f t="array" ref="E337">IF(INDEX(I:I,ROW())&lt;&gt;"",VALUE(TRIM(LEFT(INDEX(I:I,ROW()),6))),0)</f>
        <v>0</v>
      </c>
      <c r="F337" s="284"/>
      <c r="G337" s="288"/>
      <c r="H337" s="303"/>
      <c r="I337" s="289"/>
      <c r="J337" s="303"/>
      <c r="K337" s="304"/>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17" cm="1">
        <f t="array" ref="E338">IF(INDEX(I:I,ROW())&lt;&gt;"",VALUE(TRIM(LEFT(INDEX(I:I,ROW()),6))),0)</f>
        <v>0</v>
      </c>
      <c r="F338" s="284"/>
      <c r="G338" s="288"/>
      <c r="H338" s="303"/>
      <c r="I338" s="289"/>
      <c r="J338" s="303"/>
      <c r="K338" s="304"/>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17" cm="1">
        <f t="array" ref="E339">IF(INDEX(I:I,ROW())&lt;&gt;"",VALUE(TRIM(LEFT(INDEX(I:I,ROW()),6))),0)</f>
        <v>0</v>
      </c>
      <c r="F339" s="284"/>
      <c r="G339" s="288"/>
      <c r="H339" s="303"/>
      <c r="I339" s="289"/>
      <c r="J339" s="303"/>
      <c r="K339" s="304"/>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17" cm="1">
        <f t="array" ref="E340">IF(INDEX(I:I,ROW())&lt;&gt;"",VALUE(TRIM(LEFT(INDEX(I:I,ROW()),6))),0)</f>
        <v>0</v>
      </c>
      <c r="F340" s="284"/>
      <c r="G340" s="288"/>
      <c r="H340" s="303"/>
      <c r="I340" s="289"/>
      <c r="J340" s="303"/>
      <c r="K340" s="304"/>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17" cm="1">
        <f t="array" ref="E341">IF(INDEX(I:I,ROW())&lt;&gt;"",VALUE(TRIM(LEFT(INDEX(I:I,ROW()),6))),0)</f>
        <v>0</v>
      </c>
      <c r="F341" s="284"/>
      <c r="G341" s="288"/>
      <c r="H341" s="303"/>
      <c r="I341" s="289"/>
      <c r="J341" s="303"/>
      <c r="K341" s="304"/>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17" cm="1">
        <f t="array" ref="E342">IF(INDEX(I:I,ROW())&lt;&gt;"",VALUE(TRIM(LEFT(INDEX(I:I,ROW()),6))),0)</f>
        <v>0</v>
      </c>
      <c r="F342" s="284"/>
      <c r="G342" s="288"/>
      <c r="H342" s="303"/>
      <c r="I342" s="289"/>
      <c r="J342" s="303"/>
      <c r="K342" s="304"/>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17" cm="1">
        <f t="array" ref="E343">IF(INDEX(I:I,ROW())&lt;&gt;"",VALUE(TRIM(LEFT(INDEX(I:I,ROW()),6))),0)</f>
        <v>0</v>
      </c>
      <c r="F343" s="284"/>
      <c r="G343" s="288"/>
      <c r="H343" s="303"/>
      <c r="I343" s="289"/>
      <c r="J343" s="303"/>
      <c r="K343" s="304"/>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17" cm="1">
        <f t="array" ref="E344">IF(INDEX(I:I,ROW())&lt;&gt;"",VALUE(TRIM(LEFT(INDEX(I:I,ROW()),6))),0)</f>
        <v>0</v>
      </c>
      <c r="F344" s="284"/>
      <c r="G344" s="288"/>
      <c r="H344" s="303"/>
      <c r="I344" s="289"/>
      <c r="J344" s="303"/>
      <c r="K344" s="304"/>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17" cm="1">
        <f t="array" ref="E345">IF(INDEX(I:I,ROW())&lt;&gt;"",VALUE(TRIM(LEFT(INDEX(I:I,ROW()),6))),0)</f>
        <v>0</v>
      </c>
      <c r="F345" s="284"/>
      <c r="G345" s="288"/>
      <c r="H345" s="303"/>
      <c r="I345" s="289"/>
      <c r="J345" s="303"/>
      <c r="K345" s="304"/>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17" cm="1">
        <f t="array" ref="E346">IF(INDEX(I:I,ROW())&lt;&gt;"",VALUE(TRIM(LEFT(INDEX(I:I,ROW()),6))),0)</f>
        <v>0</v>
      </c>
      <c r="F346" s="284"/>
      <c r="G346" s="288"/>
      <c r="H346" s="303"/>
      <c r="I346" s="289"/>
      <c r="J346" s="303"/>
      <c r="K346" s="304"/>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17" cm="1">
        <f t="array" ref="E347">IF(INDEX(I:I,ROW())&lt;&gt;"",VALUE(TRIM(LEFT(INDEX(I:I,ROW()),6))),0)</f>
        <v>0</v>
      </c>
      <c r="F347" s="284"/>
      <c r="G347" s="288"/>
      <c r="H347" s="303"/>
      <c r="I347" s="289"/>
      <c r="J347" s="303"/>
      <c r="K347" s="304"/>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17" cm="1">
        <f t="array" ref="E348">IF(INDEX(I:I,ROW())&lt;&gt;"",VALUE(TRIM(LEFT(INDEX(I:I,ROW()),6))),0)</f>
        <v>0</v>
      </c>
      <c r="F348" s="284"/>
      <c r="G348" s="288"/>
      <c r="H348" s="303"/>
      <c r="I348" s="289"/>
      <c r="J348" s="303"/>
      <c r="K348" s="304"/>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17" cm="1">
        <f t="array" ref="E349">IF(INDEX(I:I,ROW())&lt;&gt;"",VALUE(TRIM(LEFT(INDEX(I:I,ROW()),6))),0)</f>
        <v>0</v>
      </c>
      <c r="F349" s="284"/>
      <c r="G349" s="288"/>
      <c r="H349" s="303"/>
      <c r="I349" s="289"/>
      <c r="J349" s="303"/>
      <c r="K349" s="304"/>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17" cm="1">
        <f t="array" ref="E350">IF(INDEX(I:I,ROW())&lt;&gt;"",VALUE(TRIM(LEFT(INDEX(I:I,ROW()),6))),0)</f>
        <v>0</v>
      </c>
      <c r="F350" s="284"/>
      <c r="G350" s="288"/>
      <c r="H350" s="303"/>
      <c r="I350" s="289"/>
      <c r="J350" s="303"/>
      <c r="K350" s="304"/>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17" cm="1">
        <f t="array" ref="E351">IF(INDEX(I:I,ROW())&lt;&gt;"",VALUE(TRIM(LEFT(INDEX(I:I,ROW()),6))),0)</f>
        <v>0</v>
      </c>
      <c r="F351" s="284"/>
      <c r="G351" s="288"/>
      <c r="H351" s="303"/>
      <c r="I351" s="289"/>
      <c r="J351" s="303"/>
      <c r="K351" s="304"/>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17" cm="1">
        <f t="array" ref="E352">IF(INDEX(I:I,ROW())&lt;&gt;"",VALUE(TRIM(LEFT(INDEX(I:I,ROW()),6))),0)</f>
        <v>0</v>
      </c>
      <c r="F352" s="284"/>
      <c r="G352" s="288"/>
      <c r="H352" s="303"/>
      <c r="I352" s="289"/>
      <c r="J352" s="303"/>
      <c r="K352" s="304"/>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17" cm="1">
        <f t="array" ref="E353">IF(INDEX(I:I,ROW())&lt;&gt;"",VALUE(TRIM(LEFT(INDEX(I:I,ROW()),6))),0)</f>
        <v>0</v>
      </c>
      <c r="F353" s="284"/>
      <c r="G353" s="288"/>
      <c r="H353" s="303"/>
      <c r="I353" s="289"/>
      <c r="J353" s="303"/>
      <c r="K353" s="304"/>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17" cm="1">
        <f t="array" ref="E354">IF(INDEX(I:I,ROW())&lt;&gt;"",VALUE(TRIM(LEFT(INDEX(I:I,ROW()),6))),0)</f>
        <v>0</v>
      </c>
      <c r="F354" s="284"/>
      <c r="G354" s="288"/>
      <c r="H354" s="303"/>
      <c r="I354" s="289"/>
      <c r="J354" s="303"/>
      <c r="K354" s="304"/>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17" cm="1">
        <f t="array" ref="E355">IF(INDEX(I:I,ROW())&lt;&gt;"",VALUE(TRIM(LEFT(INDEX(I:I,ROW()),6))),0)</f>
        <v>0</v>
      </c>
      <c r="F355" s="284"/>
      <c r="G355" s="288"/>
      <c r="H355" s="303"/>
      <c r="I355" s="289"/>
      <c r="J355" s="303"/>
      <c r="K355" s="304"/>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17" cm="1">
        <f t="array" ref="E356">IF(INDEX(I:I,ROW())&lt;&gt;"",VALUE(TRIM(LEFT(INDEX(I:I,ROW()),6))),0)</f>
        <v>0</v>
      </c>
      <c r="F356" s="284"/>
      <c r="G356" s="288"/>
      <c r="H356" s="303"/>
      <c r="I356" s="289"/>
      <c r="J356" s="303"/>
      <c r="K356" s="304"/>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17" cm="1">
        <f t="array" ref="E357">IF(INDEX(I:I,ROW())&lt;&gt;"",VALUE(TRIM(LEFT(INDEX(I:I,ROW()),6))),0)</f>
        <v>0</v>
      </c>
      <c r="F357" s="284"/>
      <c r="G357" s="288"/>
      <c r="H357" s="303"/>
      <c r="I357" s="289"/>
      <c r="J357" s="303"/>
      <c r="K357" s="304"/>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17" cm="1">
        <f t="array" ref="E358">IF(INDEX(I:I,ROW())&lt;&gt;"",VALUE(TRIM(LEFT(INDEX(I:I,ROW()),6))),0)</f>
        <v>0</v>
      </c>
      <c r="F358" s="284"/>
      <c r="G358" s="288"/>
      <c r="H358" s="303"/>
      <c r="I358" s="289"/>
      <c r="J358" s="303"/>
      <c r="K358" s="304"/>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17" cm="1">
        <f t="array" ref="E359">IF(INDEX(I:I,ROW())&lt;&gt;"",VALUE(TRIM(LEFT(INDEX(I:I,ROW()),6))),0)</f>
        <v>0</v>
      </c>
      <c r="F359" s="284"/>
      <c r="G359" s="288"/>
      <c r="H359" s="303"/>
      <c r="I359" s="289"/>
      <c r="J359" s="303"/>
      <c r="K359" s="304"/>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17" cm="1">
        <f t="array" ref="E360">IF(INDEX(I:I,ROW())&lt;&gt;"",VALUE(TRIM(LEFT(INDEX(I:I,ROW()),6))),0)</f>
        <v>0</v>
      </c>
      <c r="F360" s="284"/>
      <c r="G360" s="288"/>
      <c r="H360" s="303"/>
      <c r="I360" s="289"/>
      <c r="J360" s="303"/>
      <c r="K360" s="304"/>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17" cm="1">
        <f t="array" ref="E361">IF(INDEX(I:I,ROW())&lt;&gt;"",VALUE(TRIM(LEFT(INDEX(I:I,ROW()),6))),0)</f>
        <v>0</v>
      </c>
      <c r="F361" s="284"/>
      <c r="G361" s="288"/>
      <c r="H361" s="303"/>
      <c r="I361" s="289"/>
      <c r="J361" s="303"/>
      <c r="K361" s="304"/>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17" cm="1">
        <f t="array" ref="E362">IF(INDEX(I:I,ROW())&lt;&gt;"",VALUE(TRIM(LEFT(INDEX(I:I,ROW()),6))),0)</f>
        <v>0</v>
      </c>
      <c r="F362" s="284"/>
      <c r="G362" s="288"/>
      <c r="H362" s="303"/>
      <c r="I362" s="289"/>
      <c r="J362" s="303"/>
      <c r="K362" s="304"/>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17" cm="1">
        <f t="array" ref="E363">IF(INDEX(I:I,ROW())&lt;&gt;"",VALUE(TRIM(LEFT(INDEX(I:I,ROW()),6))),0)</f>
        <v>0</v>
      </c>
      <c r="F363" s="284"/>
      <c r="G363" s="288"/>
      <c r="H363" s="303"/>
      <c r="I363" s="289"/>
      <c r="J363" s="303"/>
      <c r="K363" s="304"/>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17" cm="1">
        <f t="array" ref="E364">IF(INDEX(I:I,ROW())&lt;&gt;"",VALUE(TRIM(LEFT(INDEX(I:I,ROW()),6))),0)</f>
        <v>0</v>
      </c>
      <c r="F364" s="284"/>
      <c r="G364" s="288"/>
      <c r="H364" s="303"/>
      <c r="I364" s="289"/>
      <c r="J364" s="303"/>
      <c r="K364" s="304"/>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17" cm="1">
        <f t="array" ref="E365">IF(INDEX(I:I,ROW())&lt;&gt;"",VALUE(TRIM(LEFT(INDEX(I:I,ROW()),6))),0)</f>
        <v>0</v>
      </c>
      <c r="F365" s="284"/>
      <c r="G365" s="288"/>
      <c r="H365" s="303"/>
      <c r="I365" s="289"/>
      <c r="J365" s="303"/>
      <c r="K365" s="304"/>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17" cm="1">
        <f t="array" ref="E366">IF(INDEX(I:I,ROW())&lt;&gt;"",VALUE(TRIM(LEFT(INDEX(I:I,ROW()),6))),0)</f>
        <v>0</v>
      </c>
      <c r="F366" s="284"/>
      <c r="G366" s="288"/>
      <c r="H366" s="303"/>
      <c r="I366" s="289"/>
      <c r="J366" s="303"/>
      <c r="K366" s="304"/>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17" cm="1">
        <f t="array" ref="E367">IF(INDEX(I:I,ROW())&lt;&gt;"",VALUE(TRIM(LEFT(INDEX(I:I,ROW()),6))),0)</f>
        <v>0</v>
      </c>
      <c r="F367" s="284"/>
      <c r="G367" s="288"/>
      <c r="H367" s="303"/>
      <c r="I367" s="289"/>
      <c r="J367" s="303"/>
      <c r="K367" s="304"/>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17" cm="1">
        <f t="array" ref="E368">IF(INDEX(I:I,ROW())&lt;&gt;"",VALUE(TRIM(LEFT(INDEX(I:I,ROW()),6))),0)</f>
        <v>0</v>
      </c>
      <c r="F368" s="284"/>
      <c r="G368" s="288"/>
      <c r="H368" s="303"/>
      <c r="I368" s="289"/>
      <c r="J368" s="303"/>
      <c r="K368" s="304"/>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17" cm="1">
        <f t="array" ref="E369">IF(INDEX(I:I,ROW())&lt;&gt;"",VALUE(TRIM(LEFT(INDEX(I:I,ROW()),6))),0)</f>
        <v>0</v>
      </c>
      <c r="F369" s="284"/>
      <c r="G369" s="288"/>
      <c r="H369" s="303"/>
      <c r="I369" s="289"/>
      <c r="J369" s="303"/>
      <c r="K369" s="304"/>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17" cm="1">
        <f t="array" ref="E370">IF(INDEX(I:I,ROW())&lt;&gt;"",VALUE(TRIM(LEFT(INDEX(I:I,ROW()),6))),0)</f>
        <v>0</v>
      </c>
      <c r="F370" s="284"/>
      <c r="G370" s="288"/>
      <c r="H370" s="303"/>
      <c r="I370" s="289"/>
      <c r="J370" s="303"/>
      <c r="K370" s="304"/>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17" cm="1">
        <f t="array" ref="E371">IF(INDEX(I:I,ROW())&lt;&gt;"",VALUE(TRIM(LEFT(INDEX(I:I,ROW()),6))),0)</f>
        <v>0</v>
      </c>
      <c r="F371" s="284"/>
      <c r="G371" s="288"/>
      <c r="H371" s="303"/>
      <c r="I371" s="289"/>
      <c r="J371" s="303"/>
      <c r="K371" s="304"/>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17" cm="1">
        <f t="array" ref="E372">IF(INDEX(I:I,ROW())&lt;&gt;"",VALUE(TRIM(LEFT(INDEX(I:I,ROW()),6))),0)</f>
        <v>0</v>
      </c>
      <c r="F372" s="284"/>
      <c r="G372" s="288"/>
      <c r="H372" s="303"/>
      <c r="I372" s="289"/>
      <c r="J372" s="303"/>
      <c r="K372" s="304"/>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17" cm="1">
        <f t="array" ref="E373">IF(INDEX(I:I,ROW())&lt;&gt;"",VALUE(TRIM(LEFT(INDEX(I:I,ROW()),6))),0)</f>
        <v>0</v>
      </c>
      <c r="F373" s="284"/>
      <c r="G373" s="288"/>
      <c r="H373" s="303"/>
      <c r="I373" s="289"/>
      <c r="J373" s="303"/>
      <c r="K373" s="304"/>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17" cm="1">
        <f t="array" ref="E374">IF(INDEX(I:I,ROW())&lt;&gt;"",VALUE(TRIM(LEFT(INDEX(I:I,ROW()),6))),0)</f>
        <v>0</v>
      </c>
      <c r="F374" s="284"/>
      <c r="G374" s="288"/>
      <c r="H374" s="303"/>
      <c r="I374" s="289"/>
      <c r="J374" s="303"/>
      <c r="K374" s="304"/>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17" cm="1">
        <f t="array" ref="E375">IF(INDEX(I:I,ROW())&lt;&gt;"",VALUE(TRIM(LEFT(INDEX(I:I,ROW()),6))),0)</f>
        <v>0</v>
      </c>
      <c r="F375" s="284"/>
      <c r="G375" s="288"/>
      <c r="H375" s="303"/>
      <c r="I375" s="289"/>
      <c r="J375" s="303"/>
      <c r="K375" s="304"/>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17" cm="1">
        <f t="array" ref="E376">IF(INDEX(I:I,ROW())&lt;&gt;"",VALUE(TRIM(LEFT(INDEX(I:I,ROW()),6))),0)</f>
        <v>0</v>
      </c>
      <c r="F376" s="284"/>
      <c r="G376" s="288"/>
      <c r="H376" s="303"/>
      <c r="I376" s="289"/>
      <c r="J376" s="303"/>
      <c r="K376" s="304"/>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17" cm="1">
        <f t="array" ref="E377">IF(INDEX(I:I,ROW())&lt;&gt;"",VALUE(TRIM(LEFT(INDEX(I:I,ROW()),6))),0)</f>
        <v>0</v>
      </c>
      <c r="F377" s="284"/>
      <c r="G377" s="288"/>
      <c r="H377" s="303"/>
      <c r="I377" s="289"/>
      <c r="J377" s="303"/>
      <c r="K377" s="304"/>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17" cm="1">
        <f t="array" ref="E378">IF(INDEX(I:I,ROW())&lt;&gt;"",VALUE(TRIM(LEFT(INDEX(I:I,ROW()),6))),0)</f>
        <v>0</v>
      </c>
      <c r="F378" s="284"/>
      <c r="G378" s="288"/>
      <c r="H378" s="303"/>
      <c r="I378" s="289"/>
      <c r="J378" s="303"/>
      <c r="K378" s="304"/>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17" cm="1">
        <f t="array" ref="E379">IF(INDEX(I:I,ROW())&lt;&gt;"",VALUE(TRIM(LEFT(INDEX(I:I,ROW()),6))),0)</f>
        <v>0</v>
      </c>
      <c r="F379" s="284"/>
      <c r="G379" s="288"/>
      <c r="H379" s="303"/>
      <c r="I379" s="289"/>
      <c r="J379" s="303"/>
      <c r="K379" s="304"/>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17" cm="1">
        <f t="array" ref="E380">IF(INDEX(I:I,ROW())&lt;&gt;"",VALUE(TRIM(LEFT(INDEX(I:I,ROW()),6))),0)</f>
        <v>0</v>
      </c>
      <c r="F380" s="284"/>
      <c r="G380" s="288"/>
      <c r="H380" s="303"/>
      <c r="I380" s="289"/>
      <c r="J380" s="303"/>
      <c r="K380" s="304"/>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17" cm="1">
        <f t="array" ref="E381">IF(INDEX(I:I,ROW())&lt;&gt;"",VALUE(TRIM(LEFT(INDEX(I:I,ROW()),6))),0)</f>
        <v>0</v>
      </c>
      <c r="F381" s="284"/>
      <c r="G381" s="288"/>
      <c r="H381" s="303"/>
      <c r="I381" s="289"/>
      <c r="J381" s="303"/>
      <c r="K381" s="304"/>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17" cm="1">
        <f t="array" ref="E382">IF(INDEX(I:I,ROW())&lt;&gt;"",VALUE(TRIM(LEFT(INDEX(I:I,ROW()),6))),0)</f>
        <v>0</v>
      </c>
      <c r="F382" s="284"/>
      <c r="G382" s="288"/>
      <c r="H382" s="303"/>
      <c r="I382" s="289"/>
      <c r="J382" s="303"/>
      <c r="K382" s="304"/>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17" cm="1">
        <f t="array" ref="E383">IF(INDEX(I:I,ROW())&lt;&gt;"",VALUE(TRIM(LEFT(INDEX(I:I,ROW()),6))),0)</f>
        <v>0</v>
      </c>
      <c r="F383" s="284"/>
      <c r="G383" s="288"/>
      <c r="H383" s="303"/>
      <c r="I383" s="289"/>
      <c r="J383" s="303"/>
      <c r="K383" s="304"/>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17" cm="1">
        <f t="array" ref="E384">IF(INDEX(I:I,ROW())&lt;&gt;"",VALUE(TRIM(LEFT(INDEX(I:I,ROW()),6))),0)</f>
        <v>0</v>
      </c>
      <c r="F384" s="284"/>
      <c r="G384" s="288"/>
      <c r="H384" s="303"/>
      <c r="I384" s="289"/>
      <c r="J384" s="303"/>
      <c r="K384" s="304"/>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17" cm="1">
        <f t="array" ref="E385">IF(INDEX(I:I,ROW())&lt;&gt;"",VALUE(TRIM(LEFT(INDEX(I:I,ROW()),6))),0)</f>
        <v>0</v>
      </c>
      <c r="F385" s="284"/>
      <c r="G385" s="288"/>
      <c r="H385" s="303"/>
      <c r="I385" s="289"/>
      <c r="J385" s="303"/>
      <c r="K385" s="304"/>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17" cm="1">
        <f t="array" ref="E386">IF(INDEX(I:I,ROW())&lt;&gt;"",VALUE(TRIM(LEFT(INDEX(I:I,ROW()),6))),0)</f>
        <v>0</v>
      </c>
      <c r="F386" s="284"/>
      <c r="G386" s="288"/>
      <c r="H386" s="303"/>
      <c r="I386" s="289"/>
      <c r="J386" s="303"/>
      <c r="K386" s="304"/>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17" cm="1">
        <f t="array" ref="E387">IF(INDEX(I:I,ROW())&lt;&gt;"",VALUE(TRIM(LEFT(INDEX(I:I,ROW()),6))),0)</f>
        <v>0</v>
      </c>
      <c r="F387" s="284"/>
      <c r="G387" s="288"/>
      <c r="H387" s="303"/>
      <c r="I387" s="289"/>
      <c r="J387" s="303"/>
      <c r="K387" s="304"/>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17" cm="1">
        <f t="array" ref="E388">IF(INDEX(I:I,ROW())&lt;&gt;"",VALUE(TRIM(LEFT(INDEX(I:I,ROW()),6))),0)</f>
        <v>0</v>
      </c>
      <c r="F388" s="284"/>
      <c r="G388" s="288"/>
      <c r="H388" s="303"/>
      <c r="I388" s="289"/>
      <c r="J388" s="303"/>
      <c r="K388" s="304"/>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17" cm="1">
        <f t="array" ref="E389">IF(INDEX(I:I,ROW())&lt;&gt;"",VALUE(TRIM(LEFT(INDEX(I:I,ROW()),6))),0)</f>
        <v>0</v>
      </c>
      <c r="F389" s="284"/>
      <c r="G389" s="288"/>
      <c r="H389" s="303"/>
      <c r="I389" s="289"/>
      <c r="J389" s="303"/>
      <c r="K389" s="304"/>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17" cm="1">
        <f t="array" ref="E390">IF(INDEX(I:I,ROW())&lt;&gt;"",VALUE(TRIM(LEFT(INDEX(I:I,ROW()),6))),0)</f>
        <v>0</v>
      </c>
      <c r="F390" s="284"/>
      <c r="G390" s="288"/>
      <c r="H390" s="303"/>
      <c r="I390" s="289"/>
      <c r="J390" s="303"/>
      <c r="K390" s="304"/>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17" cm="1">
        <f t="array" ref="E391">IF(INDEX(I:I,ROW())&lt;&gt;"",VALUE(TRIM(LEFT(INDEX(I:I,ROW()),6))),0)</f>
        <v>0</v>
      </c>
      <c r="F391" s="284"/>
      <c r="G391" s="288"/>
      <c r="H391" s="303"/>
      <c r="I391" s="289"/>
      <c r="J391" s="303"/>
      <c r="K391" s="304"/>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17" cm="1">
        <f t="array" ref="E392">IF(INDEX(I:I,ROW())&lt;&gt;"",VALUE(TRIM(LEFT(INDEX(I:I,ROW()),6))),0)</f>
        <v>0</v>
      </c>
      <c r="F392" s="284"/>
      <c r="G392" s="288"/>
      <c r="H392" s="303"/>
      <c r="I392" s="289"/>
      <c r="J392" s="303"/>
      <c r="K392" s="304"/>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17" cm="1">
        <f t="array" ref="E393">IF(INDEX(I:I,ROW())&lt;&gt;"",VALUE(TRIM(LEFT(INDEX(I:I,ROW()),6))),0)</f>
        <v>0</v>
      </c>
      <c r="F393" s="284"/>
      <c r="G393" s="288"/>
      <c r="H393" s="303"/>
      <c r="I393" s="289"/>
      <c r="J393" s="303"/>
      <c r="K393" s="304"/>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17" cm="1">
        <f t="array" ref="E394">IF(INDEX(I:I,ROW())&lt;&gt;"",VALUE(TRIM(LEFT(INDEX(I:I,ROW()),6))),0)</f>
        <v>0</v>
      </c>
      <c r="F394" s="284"/>
      <c r="G394" s="288"/>
      <c r="H394" s="303"/>
      <c r="I394" s="289"/>
      <c r="J394" s="303"/>
      <c r="K394" s="304"/>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17" cm="1">
        <f t="array" ref="E395">IF(INDEX(I:I,ROW())&lt;&gt;"",VALUE(TRIM(LEFT(INDEX(I:I,ROW()),6))),0)</f>
        <v>0</v>
      </c>
      <c r="F395" s="284"/>
      <c r="G395" s="288"/>
      <c r="H395" s="303"/>
      <c r="I395" s="289"/>
      <c r="J395" s="303"/>
      <c r="K395" s="304"/>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17" cm="1">
        <f t="array" ref="E396">IF(INDEX(I:I,ROW())&lt;&gt;"",VALUE(TRIM(LEFT(INDEX(I:I,ROW()),6))),0)</f>
        <v>0</v>
      </c>
      <c r="F396" s="284"/>
      <c r="G396" s="288"/>
      <c r="H396" s="303"/>
      <c r="I396" s="289"/>
      <c r="J396" s="303"/>
      <c r="K396" s="304"/>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17" cm="1">
        <f t="array" ref="E397">IF(INDEX(I:I,ROW())&lt;&gt;"",VALUE(TRIM(LEFT(INDEX(I:I,ROW()),6))),0)</f>
        <v>0</v>
      </c>
      <c r="F397" s="284"/>
      <c r="G397" s="288"/>
      <c r="H397" s="303"/>
      <c r="I397" s="289"/>
      <c r="J397" s="303"/>
      <c r="K397" s="304"/>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17" cm="1">
        <f t="array" ref="E398">IF(INDEX(I:I,ROW())&lt;&gt;"",VALUE(TRIM(LEFT(INDEX(I:I,ROW()),6))),0)</f>
        <v>0</v>
      </c>
      <c r="F398" s="284"/>
      <c r="G398" s="288"/>
      <c r="H398" s="303"/>
      <c r="I398" s="289"/>
      <c r="J398" s="303"/>
      <c r="K398" s="304"/>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17" cm="1">
        <f t="array" ref="E399">IF(INDEX(I:I,ROW())&lt;&gt;"",VALUE(TRIM(LEFT(INDEX(I:I,ROW()),6))),0)</f>
        <v>0</v>
      </c>
      <c r="F399" s="284"/>
      <c r="G399" s="288"/>
      <c r="H399" s="303"/>
      <c r="I399" s="289"/>
      <c r="J399" s="303"/>
      <c r="K399" s="304"/>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17" cm="1">
        <f t="array" ref="E400">IF(INDEX(I:I,ROW())&lt;&gt;"",VALUE(TRIM(LEFT(INDEX(I:I,ROW()),6))),0)</f>
        <v>0</v>
      </c>
      <c r="F400" s="284"/>
      <c r="G400" s="288"/>
      <c r="H400" s="303"/>
      <c r="I400" s="289"/>
      <c r="J400" s="303"/>
      <c r="K400" s="304"/>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17" cm="1">
        <f t="array" ref="E401">IF(INDEX(I:I,ROW())&lt;&gt;"",VALUE(TRIM(LEFT(INDEX(I:I,ROW()),6))),0)</f>
        <v>0</v>
      </c>
      <c r="F401" s="284"/>
      <c r="G401" s="288"/>
      <c r="H401" s="303"/>
      <c r="I401" s="289"/>
      <c r="J401" s="303"/>
      <c r="K401" s="304"/>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17" cm="1">
        <f t="array" ref="E402">IF(INDEX(I:I,ROW())&lt;&gt;"",VALUE(TRIM(LEFT(INDEX(I:I,ROW()),6))),0)</f>
        <v>0</v>
      </c>
      <c r="F402" s="284"/>
      <c r="G402" s="288"/>
      <c r="H402" s="303"/>
      <c r="I402" s="289"/>
      <c r="J402" s="303"/>
      <c r="K402" s="304"/>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17" cm="1">
        <f t="array" ref="E403">IF(INDEX(I:I,ROW())&lt;&gt;"",VALUE(TRIM(LEFT(INDEX(I:I,ROW()),6))),0)</f>
        <v>0</v>
      </c>
      <c r="F403" s="284"/>
      <c r="G403" s="288"/>
      <c r="H403" s="303"/>
      <c r="I403" s="289"/>
      <c r="J403" s="303"/>
      <c r="K403" s="304"/>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17" cm="1">
        <f t="array" ref="E404">IF(INDEX(I:I,ROW())&lt;&gt;"",VALUE(TRIM(LEFT(INDEX(I:I,ROW()),6))),0)</f>
        <v>0</v>
      </c>
      <c r="F404" s="284"/>
      <c r="G404" s="288"/>
      <c r="H404" s="303"/>
      <c r="I404" s="289"/>
      <c r="J404" s="303"/>
      <c r="K404" s="304"/>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17" cm="1">
        <f t="array" ref="E405">IF(INDEX(I:I,ROW())&lt;&gt;"",VALUE(TRIM(LEFT(INDEX(I:I,ROW()),6))),0)</f>
        <v>0</v>
      </c>
      <c r="F405" s="284"/>
      <c r="G405" s="288"/>
      <c r="H405" s="303"/>
      <c r="I405" s="289"/>
      <c r="J405" s="303"/>
      <c r="K405" s="304"/>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17" cm="1">
        <f t="array" ref="E406">IF(INDEX(I:I,ROW())&lt;&gt;"",VALUE(TRIM(LEFT(INDEX(I:I,ROW()),6))),0)</f>
        <v>0</v>
      </c>
      <c r="F406" s="284"/>
      <c r="G406" s="288"/>
      <c r="H406" s="303"/>
      <c r="I406" s="289"/>
      <c r="J406" s="303"/>
      <c r="K406" s="304"/>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17" cm="1">
        <f t="array" ref="E407">IF(INDEX(I:I,ROW())&lt;&gt;"",VALUE(TRIM(LEFT(INDEX(I:I,ROW()),6))),0)</f>
        <v>0</v>
      </c>
      <c r="F407" s="284"/>
      <c r="G407" s="288"/>
      <c r="H407" s="303"/>
      <c r="I407" s="289"/>
      <c r="J407" s="303"/>
      <c r="K407" s="304"/>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17" cm="1">
        <f t="array" ref="E408">IF(INDEX(I:I,ROW())&lt;&gt;"",VALUE(TRIM(LEFT(INDEX(I:I,ROW()),6))),0)</f>
        <v>0</v>
      </c>
      <c r="F408" s="284"/>
      <c r="G408" s="288"/>
      <c r="H408" s="303"/>
      <c r="I408" s="289"/>
      <c r="J408" s="303"/>
      <c r="K408" s="304"/>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17" cm="1">
        <f t="array" ref="E409">IF(INDEX(I:I,ROW())&lt;&gt;"",VALUE(TRIM(LEFT(INDEX(I:I,ROW()),6))),0)</f>
        <v>0</v>
      </c>
      <c r="F409" s="284"/>
      <c r="G409" s="288"/>
      <c r="H409" s="303"/>
      <c r="I409" s="289"/>
      <c r="J409" s="303"/>
      <c r="K409" s="304"/>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17" cm="1">
        <f t="array" ref="E410">IF(INDEX(I:I,ROW())&lt;&gt;"",VALUE(TRIM(LEFT(INDEX(I:I,ROW()),6))),0)</f>
        <v>0</v>
      </c>
      <c r="F410" s="284"/>
      <c r="G410" s="288"/>
      <c r="H410" s="303"/>
      <c r="I410" s="289"/>
      <c r="J410" s="303"/>
      <c r="K410" s="304"/>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17" cm="1">
        <f t="array" ref="E411">IF(INDEX(I:I,ROW())&lt;&gt;"",VALUE(TRIM(LEFT(INDEX(I:I,ROW()),6))),0)</f>
        <v>0</v>
      </c>
      <c r="F411" s="284"/>
      <c r="G411" s="288"/>
      <c r="H411" s="303"/>
      <c r="I411" s="289"/>
      <c r="J411" s="303"/>
      <c r="K411" s="304"/>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17" cm="1">
        <f t="array" ref="E412">IF(INDEX(I:I,ROW())&lt;&gt;"",VALUE(TRIM(LEFT(INDEX(I:I,ROW()),6))),0)</f>
        <v>0</v>
      </c>
      <c r="F412" s="284"/>
      <c r="G412" s="288"/>
      <c r="H412" s="303"/>
      <c r="I412" s="289"/>
      <c r="J412" s="303"/>
      <c r="K412" s="304"/>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17" cm="1">
        <f t="array" ref="E413">IF(INDEX(I:I,ROW())&lt;&gt;"",VALUE(TRIM(LEFT(INDEX(I:I,ROW()),6))),0)</f>
        <v>0</v>
      </c>
      <c r="F413" s="284"/>
      <c r="G413" s="288"/>
      <c r="H413" s="303"/>
      <c r="I413" s="289"/>
      <c r="J413" s="303"/>
      <c r="K413" s="304"/>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17" cm="1">
        <f t="array" ref="E414">IF(INDEX(I:I,ROW())&lt;&gt;"",VALUE(TRIM(LEFT(INDEX(I:I,ROW()),6))),0)</f>
        <v>0</v>
      </c>
      <c r="F414" s="284"/>
      <c r="G414" s="288"/>
      <c r="H414" s="303"/>
      <c r="I414" s="289"/>
      <c r="J414" s="303"/>
      <c r="K414" s="304"/>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17" cm="1">
        <f t="array" ref="E415">IF(INDEX(I:I,ROW())&lt;&gt;"",VALUE(TRIM(LEFT(INDEX(I:I,ROW()),6))),0)</f>
        <v>0</v>
      </c>
      <c r="F415" s="284"/>
      <c r="G415" s="288"/>
      <c r="H415" s="303"/>
      <c r="I415" s="289"/>
      <c r="J415" s="303"/>
      <c r="K415" s="304"/>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17" cm="1">
        <f t="array" ref="E416">IF(INDEX(I:I,ROW())&lt;&gt;"",VALUE(TRIM(LEFT(INDEX(I:I,ROW()),6))),0)</f>
        <v>0</v>
      </c>
      <c r="F416" s="284"/>
      <c r="G416" s="288"/>
      <c r="H416" s="303"/>
      <c r="I416" s="289"/>
      <c r="J416" s="303"/>
      <c r="K416" s="304"/>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17" cm="1">
        <f t="array" ref="E417">IF(INDEX(I:I,ROW())&lt;&gt;"",VALUE(TRIM(LEFT(INDEX(I:I,ROW()),6))),0)</f>
        <v>0</v>
      </c>
      <c r="F417" s="284"/>
      <c r="G417" s="288"/>
      <c r="H417" s="303"/>
      <c r="I417" s="289"/>
      <c r="J417" s="303"/>
      <c r="K417" s="304"/>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17" cm="1">
        <f t="array" ref="E418">IF(INDEX(I:I,ROW())&lt;&gt;"",VALUE(TRIM(LEFT(INDEX(I:I,ROW()),6))),0)</f>
        <v>0</v>
      </c>
      <c r="F418" s="284"/>
      <c r="G418" s="288"/>
      <c r="H418" s="303"/>
      <c r="I418" s="289"/>
      <c r="J418" s="303"/>
      <c r="K418" s="304"/>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17" cm="1">
        <f t="array" ref="E419">IF(INDEX(I:I,ROW())&lt;&gt;"",VALUE(TRIM(LEFT(INDEX(I:I,ROW()),6))),0)</f>
        <v>0</v>
      </c>
      <c r="F419" s="284"/>
      <c r="G419" s="288"/>
      <c r="H419" s="303"/>
      <c r="I419" s="289"/>
      <c r="J419" s="303"/>
      <c r="K419" s="304"/>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17" cm="1">
        <f t="array" ref="E420">IF(INDEX(I:I,ROW())&lt;&gt;"",VALUE(TRIM(LEFT(INDEX(I:I,ROW()),6))),0)</f>
        <v>0</v>
      </c>
      <c r="F420" s="284"/>
      <c r="G420" s="288"/>
      <c r="H420" s="303"/>
      <c r="I420" s="289"/>
      <c r="J420" s="303"/>
      <c r="K420" s="304"/>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17" cm="1">
        <f t="array" ref="E421">IF(INDEX(I:I,ROW())&lt;&gt;"",VALUE(TRIM(LEFT(INDEX(I:I,ROW()),6))),0)</f>
        <v>0</v>
      </c>
      <c r="F421" s="284"/>
      <c r="G421" s="288"/>
      <c r="H421" s="303"/>
      <c r="I421" s="289"/>
      <c r="J421" s="303"/>
      <c r="K421" s="304"/>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17" cm="1">
        <f t="array" ref="E422">IF(INDEX(I:I,ROW())&lt;&gt;"",VALUE(TRIM(LEFT(INDEX(I:I,ROW()),6))),0)</f>
        <v>0</v>
      </c>
      <c r="F422" s="284"/>
      <c r="G422" s="288"/>
      <c r="H422" s="303"/>
      <c r="I422" s="289"/>
      <c r="J422" s="303"/>
      <c r="K422" s="304"/>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17" cm="1">
        <f t="array" ref="E423">IF(INDEX(I:I,ROW())&lt;&gt;"",VALUE(TRIM(LEFT(INDEX(I:I,ROW()),6))),0)</f>
        <v>0</v>
      </c>
      <c r="F423" s="284"/>
      <c r="G423" s="288"/>
      <c r="H423" s="303"/>
      <c r="I423" s="289"/>
      <c r="J423" s="303"/>
      <c r="K423" s="304"/>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17" cm="1">
        <f t="array" ref="E424">IF(INDEX(I:I,ROW())&lt;&gt;"",VALUE(TRIM(LEFT(INDEX(I:I,ROW()),6))),0)</f>
        <v>0</v>
      </c>
      <c r="F424" s="284"/>
      <c r="G424" s="288"/>
      <c r="H424" s="303"/>
      <c r="I424" s="289"/>
      <c r="J424" s="303"/>
      <c r="K424" s="304"/>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17" cm="1">
        <f t="array" ref="E425">IF(INDEX(I:I,ROW())&lt;&gt;"",VALUE(TRIM(LEFT(INDEX(I:I,ROW()),6))),0)</f>
        <v>0</v>
      </c>
      <c r="F425" s="284"/>
      <c r="G425" s="288"/>
      <c r="H425" s="303"/>
      <c r="I425" s="289"/>
      <c r="J425" s="303"/>
      <c r="K425" s="304"/>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17" cm="1">
        <f t="array" ref="E426">IF(INDEX(I:I,ROW())&lt;&gt;"",VALUE(TRIM(LEFT(INDEX(I:I,ROW()),6))),0)</f>
        <v>0</v>
      </c>
      <c r="F426" s="284"/>
      <c r="G426" s="288"/>
      <c r="H426" s="303"/>
      <c r="I426" s="289"/>
      <c r="J426" s="303"/>
      <c r="K426" s="304"/>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17" cm="1">
        <f t="array" ref="E427">IF(INDEX(I:I,ROW())&lt;&gt;"",VALUE(TRIM(LEFT(INDEX(I:I,ROW()),6))),0)</f>
        <v>0</v>
      </c>
      <c r="F427" s="284"/>
      <c r="G427" s="288"/>
      <c r="H427" s="303"/>
      <c r="I427" s="289"/>
      <c r="J427" s="303"/>
      <c r="K427" s="304"/>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17" cm="1">
        <f t="array" ref="E428">IF(INDEX(I:I,ROW())&lt;&gt;"",VALUE(TRIM(LEFT(INDEX(I:I,ROW()),6))),0)</f>
        <v>0</v>
      </c>
      <c r="F428" s="284"/>
      <c r="G428" s="288"/>
      <c r="H428" s="303"/>
      <c r="I428" s="289"/>
      <c r="J428" s="303"/>
      <c r="K428" s="304"/>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17" cm="1">
        <f t="array" ref="E429">IF(INDEX(I:I,ROW())&lt;&gt;"",VALUE(TRIM(LEFT(INDEX(I:I,ROW()),6))),0)</f>
        <v>0</v>
      </c>
      <c r="F429" s="284"/>
      <c r="G429" s="288"/>
      <c r="H429" s="303"/>
      <c r="I429" s="289"/>
      <c r="J429" s="303"/>
      <c r="K429" s="304"/>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17" cm="1">
        <f t="array" ref="E430">IF(INDEX(I:I,ROW())&lt;&gt;"",VALUE(TRIM(LEFT(INDEX(I:I,ROW()),6))),0)</f>
        <v>0</v>
      </c>
      <c r="F430" s="284"/>
      <c r="G430" s="288"/>
      <c r="H430" s="303"/>
      <c r="I430" s="289"/>
      <c r="J430" s="303"/>
      <c r="K430" s="304"/>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17" cm="1">
        <f t="array" ref="E431">IF(INDEX(I:I,ROW())&lt;&gt;"",VALUE(TRIM(LEFT(INDEX(I:I,ROW()),6))),0)</f>
        <v>0</v>
      </c>
      <c r="F431" s="284"/>
      <c r="G431" s="288"/>
      <c r="H431" s="303"/>
      <c r="I431" s="289"/>
      <c r="J431" s="303"/>
      <c r="K431" s="304"/>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17" cm="1">
        <f t="array" ref="E432">IF(INDEX(I:I,ROW())&lt;&gt;"",VALUE(TRIM(LEFT(INDEX(I:I,ROW()),6))),0)</f>
        <v>0</v>
      </c>
      <c r="F432" s="284"/>
      <c r="G432" s="288"/>
      <c r="H432" s="303"/>
      <c r="I432" s="289"/>
      <c r="J432" s="303"/>
      <c r="K432" s="304"/>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17" cm="1">
        <f t="array" ref="E433">IF(INDEX(I:I,ROW())&lt;&gt;"",VALUE(TRIM(LEFT(INDEX(I:I,ROW()),6))),0)</f>
        <v>0</v>
      </c>
      <c r="F433" s="284"/>
      <c r="G433" s="288"/>
      <c r="H433" s="303"/>
      <c r="I433" s="289"/>
      <c r="J433" s="303"/>
      <c r="K433" s="304"/>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17" cm="1">
        <f t="array" ref="E434">IF(INDEX(I:I,ROW())&lt;&gt;"",VALUE(TRIM(LEFT(INDEX(I:I,ROW()),6))),0)</f>
        <v>0</v>
      </c>
      <c r="F434" s="284"/>
      <c r="G434" s="288"/>
      <c r="H434" s="303"/>
      <c r="I434" s="289"/>
      <c r="J434" s="303"/>
      <c r="K434" s="304"/>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17" cm="1">
        <f t="array" ref="E435">IF(INDEX(I:I,ROW())&lt;&gt;"",VALUE(TRIM(LEFT(INDEX(I:I,ROW()),6))),0)</f>
        <v>0</v>
      </c>
      <c r="F435" s="284"/>
      <c r="G435" s="288"/>
      <c r="H435" s="303"/>
      <c r="I435" s="289"/>
      <c r="J435" s="303"/>
      <c r="K435" s="304"/>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17" cm="1">
        <f t="array" ref="E436">IF(INDEX(I:I,ROW())&lt;&gt;"",VALUE(TRIM(LEFT(INDEX(I:I,ROW()),6))),0)</f>
        <v>0</v>
      </c>
      <c r="F436" s="284"/>
      <c r="G436" s="288"/>
      <c r="H436" s="303"/>
      <c r="I436" s="289"/>
      <c r="J436" s="303"/>
      <c r="K436" s="304"/>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17" cm="1">
        <f t="array" ref="E437">IF(INDEX(I:I,ROW())&lt;&gt;"",VALUE(TRIM(LEFT(INDEX(I:I,ROW()),6))),0)</f>
        <v>0</v>
      </c>
      <c r="F437" s="284"/>
      <c r="G437" s="288"/>
      <c r="H437" s="303"/>
      <c r="I437" s="289"/>
      <c r="J437" s="303"/>
      <c r="K437" s="304"/>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17" cm="1">
        <f t="array" ref="E438">IF(INDEX(I:I,ROW())&lt;&gt;"",VALUE(TRIM(LEFT(INDEX(I:I,ROW()),6))),0)</f>
        <v>0</v>
      </c>
      <c r="F438" s="284"/>
      <c r="G438" s="288"/>
      <c r="H438" s="303"/>
      <c r="I438" s="289"/>
      <c r="J438" s="303"/>
      <c r="K438" s="304"/>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17" cm="1">
        <f t="array" ref="E439">IF(INDEX(I:I,ROW())&lt;&gt;"",VALUE(TRIM(LEFT(INDEX(I:I,ROW()),6))),0)</f>
        <v>0</v>
      </c>
      <c r="F439" s="284"/>
      <c r="G439" s="288"/>
      <c r="H439" s="303"/>
      <c r="I439" s="289"/>
      <c r="J439" s="303"/>
      <c r="K439" s="304"/>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17" cm="1">
        <f t="array" ref="E440">IF(INDEX(I:I,ROW())&lt;&gt;"",VALUE(TRIM(LEFT(INDEX(I:I,ROW()),6))),0)</f>
        <v>0</v>
      </c>
      <c r="F440" s="284"/>
      <c r="G440" s="288"/>
      <c r="H440" s="303"/>
      <c r="I440" s="289"/>
      <c r="J440" s="303"/>
      <c r="K440" s="304"/>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17" cm="1">
        <f t="array" ref="E441">IF(INDEX(I:I,ROW())&lt;&gt;"",VALUE(TRIM(LEFT(INDEX(I:I,ROW()),6))),0)</f>
        <v>0</v>
      </c>
      <c r="F441" s="284"/>
      <c r="G441" s="288"/>
      <c r="H441" s="303"/>
      <c r="I441" s="289"/>
      <c r="J441" s="303"/>
      <c r="K441" s="304"/>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17" cm="1">
        <f t="array" ref="E442">IF(INDEX(I:I,ROW())&lt;&gt;"",VALUE(TRIM(LEFT(INDEX(I:I,ROW()),6))),0)</f>
        <v>0</v>
      </c>
      <c r="F442" s="284"/>
      <c r="G442" s="288"/>
      <c r="H442" s="303"/>
      <c r="I442" s="289"/>
      <c r="J442" s="303"/>
      <c r="K442" s="304"/>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17" cm="1">
        <f t="array" ref="E443">IF(INDEX(I:I,ROW())&lt;&gt;"",VALUE(TRIM(LEFT(INDEX(I:I,ROW()),6))),0)</f>
        <v>0</v>
      </c>
      <c r="F443" s="284"/>
      <c r="G443" s="288"/>
      <c r="H443" s="303"/>
      <c r="I443" s="289"/>
      <c r="J443" s="303"/>
      <c r="K443" s="304"/>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17" cm="1">
        <f t="array" ref="E444">IF(INDEX(I:I,ROW())&lt;&gt;"",VALUE(TRIM(LEFT(INDEX(I:I,ROW()),6))),0)</f>
        <v>0</v>
      </c>
      <c r="F444" s="284"/>
      <c r="G444" s="288"/>
      <c r="H444" s="303"/>
      <c r="I444" s="289"/>
      <c r="J444" s="303"/>
      <c r="K444" s="304"/>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17" cm="1">
        <f t="array" ref="E445">IF(INDEX(I:I,ROW())&lt;&gt;"",VALUE(TRIM(LEFT(INDEX(I:I,ROW()),6))),0)</f>
        <v>0</v>
      </c>
      <c r="F445" s="284"/>
      <c r="G445" s="288"/>
      <c r="H445" s="303"/>
      <c r="I445" s="289"/>
      <c r="J445" s="303"/>
      <c r="K445" s="304"/>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17" cm="1">
        <f t="array" ref="E446">IF(INDEX(I:I,ROW())&lt;&gt;"",VALUE(TRIM(LEFT(INDEX(I:I,ROW()),6))),0)</f>
        <v>0</v>
      </c>
      <c r="F446" s="284"/>
      <c r="G446" s="288"/>
      <c r="H446" s="303"/>
      <c r="I446" s="289"/>
      <c r="J446" s="303"/>
      <c r="K446" s="304"/>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17" cm="1">
        <f t="array" ref="E447">IF(INDEX(I:I,ROW())&lt;&gt;"",VALUE(TRIM(LEFT(INDEX(I:I,ROW()),6))),0)</f>
        <v>0</v>
      </c>
      <c r="F447" s="284"/>
      <c r="G447" s="288"/>
      <c r="H447" s="303"/>
      <c r="I447" s="289"/>
      <c r="J447" s="303"/>
      <c r="K447" s="304"/>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17" cm="1">
        <f t="array" ref="E448">IF(INDEX(I:I,ROW())&lt;&gt;"",VALUE(TRIM(LEFT(INDEX(I:I,ROW()),6))),0)</f>
        <v>0</v>
      </c>
      <c r="F448" s="284"/>
      <c r="G448" s="288"/>
      <c r="H448" s="303"/>
      <c r="I448" s="289"/>
      <c r="J448" s="303"/>
      <c r="K448" s="304"/>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17" cm="1">
        <f t="array" ref="E449">IF(INDEX(I:I,ROW())&lt;&gt;"",VALUE(TRIM(LEFT(INDEX(I:I,ROW()),6))),0)</f>
        <v>0</v>
      </c>
      <c r="F449" s="284"/>
      <c r="G449" s="288"/>
      <c r="H449" s="303"/>
      <c r="I449" s="289"/>
      <c r="J449" s="303"/>
      <c r="K449" s="304"/>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17" cm="1">
        <f t="array" ref="E450">IF(INDEX(I:I,ROW())&lt;&gt;"",VALUE(TRIM(LEFT(INDEX(I:I,ROW()),6))),0)</f>
        <v>0</v>
      </c>
      <c r="F450" s="284"/>
      <c r="G450" s="288"/>
      <c r="H450" s="303"/>
      <c r="I450" s="289"/>
      <c r="J450" s="303"/>
      <c r="K450" s="304"/>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17" cm="1">
        <f t="array" ref="E451">IF(INDEX(I:I,ROW())&lt;&gt;"",VALUE(TRIM(LEFT(INDEX(I:I,ROW()),6))),0)</f>
        <v>0</v>
      </c>
      <c r="F451" s="284"/>
      <c r="G451" s="288"/>
      <c r="H451" s="303"/>
      <c r="I451" s="289"/>
      <c r="J451" s="303"/>
      <c r="K451" s="304"/>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17" cm="1">
        <f t="array" ref="E452">IF(INDEX(I:I,ROW())&lt;&gt;"",VALUE(TRIM(LEFT(INDEX(I:I,ROW()),6))),0)</f>
        <v>0</v>
      </c>
      <c r="F452" s="284"/>
      <c r="G452" s="288"/>
      <c r="H452" s="303"/>
      <c r="I452" s="289"/>
      <c r="J452" s="303"/>
      <c r="K452" s="304"/>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17" cm="1">
        <f t="array" ref="E453">IF(INDEX(I:I,ROW())&lt;&gt;"",VALUE(TRIM(LEFT(INDEX(I:I,ROW()),6))),0)</f>
        <v>0</v>
      </c>
      <c r="F453" s="284"/>
      <c r="G453" s="288"/>
      <c r="H453" s="303"/>
      <c r="I453" s="289"/>
      <c r="J453" s="303"/>
      <c r="K453" s="304"/>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17" cm="1">
        <f t="array" ref="E454">IF(INDEX(I:I,ROW())&lt;&gt;"",VALUE(TRIM(LEFT(INDEX(I:I,ROW()),6))),0)</f>
        <v>0</v>
      </c>
      <c r="F454" s="284"/>
      <c r="G454" s="288"/>
      <c r="H454" s="303"/>
      <c r="I454" s="289"/>
      <c r="J454" s="303"/>
      <c r="K454" s="304"/>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17" cm="1">
        <f t="array" ref="E455">IF(INDEX(I:I,ROW())&lt;&gt;"",VALUE(TRIM(LEFT(INDEX(I:I,ROW()),6))),0)</f>
        <v>0</v>
      </c>
      <c r="F455" s="284"/>
      <c r="G455" s="288"/>
      <c r="H455" s="303"/>
      <c r="I455" s="289"/>
      <c r="J455" s="303"/>
      <c r="K455" s="304"/>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17" cm="1">
        <f t="array" ref="E456">IF(INDEX(I:I,ROW())&lt;&gt;"",VALUE(TRIM(LEFT(INDEX(I:I,ROW()),6))),0)</f>
        <v>0</v>
      </c>
      <c r="F456" s="284"/>
      <c r="G456" s="288"/>
      <c r="H456" s="303"/>
      <c r="I456" s="289"/>
      <c r="J456" s="303"/>
      <c r="K456" s="304"/>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17" cm="1">
        <f t="array" ref="E457">IF(INDEX(I:I,ROW())&lt;&gt;"",VALUE(TRIM(LEFT(INDEX(I:I,ROW()),6))),0)</f>
        <v>0</v>
      </c>
      <c r="F457" s="284"/>
      <c r="G457" s="288"/>
      <c r="H457" s="303"/>
      <c r="I457" s="289"/>
      <c r="J457" s="303"/>
      <c r="K457" s="304"/>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17" cm="1">
        <f t="array" ref="E458">IF(INDEX(I:I,ROW())&lt;&gt;"",VALUE(TRIM(LEFT(INDEX(I:I,ROW()),6))),0)</f>
        <v>0</v>
      </c>
      <c r="F458" s="284"/>
      <c r="G458" s="288"/>
      <c r="H458" s="303"/>
      <c r="I458" s="289"/>
      <c r="J458" s="303"/>
      <c r="K458" s="304"/>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17" cm="1">
        <f t="array" ref="E459">IF(INDEX(I:I,ROW())&lt;&gt;"",VALUE(TRIM(LEFT(INDEX(I:I,ROW()),6))),0)</f>
        <v>0</v>
      </c>
      <c r="F459" s="284"/>
      <c r="G459" s="288"/>
      <c r="H459" s="303"/>
      <c r="I459" s="289"/>
      <c r="J459" s="303"/>
      <c r="K459" s="304"/>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17" cm="1">
        <f t="array" ref="E460">IF(INDEX(I:I,ROW())&lt;&gt;"",VALUE(TRIM(LEFT(INDEX(I:I,ROW()),6))),0)</f>
        <v>0</v>
      </c>
      <c r="F460" s="284"/>
      <c r="G460" s="288"/>
      <c r="H460" s="303"/>
      <c r="I460" s="289"/>
      <c r="J460" s="303"/>
      <c r="K460" s="304"/>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17" cm="1">
        <f t="array" ref="E461">IF(INDEX(I:I,ROW())&lt;&gt;"",VALUE(TRIM(LEFT(INDEX(I:I,ROW()),6))),0)</f>
        <v>0</v>
      </c>
      <c r="F461" s="284"/>
      <c r="G461" s="288"/>
      <c r="H461" s="303"/>
      <c r="I461" s="289"/>
      <c r="J461" s="303"/>
      <c r="K461" s="304"/>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17" cm="1">
        <f t="array" ref="E462">IF(INDEX(I:I,ROW())&lt;&gt;"",VALUE(TRIM(LEFT(INDEX(I:I,ROW()),6))),0)</f>
        <v>0</v>
      </c>
      <c r="F462" s="284"/>
      <c r="G462" s="288"/>
      <c r="H462" s="303"/>
      <c r="I462" s="289"/>
      <c r="J462" s="303"/>
      <c r="K462" s="304"/>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17" cm="1">
        <f t="array" ref="E463">IF(INDEX(I:I,ROW())&lt;&gt;"",VALUE(TRIM(LEFT(INDEX(I:I,ROW()),6))),0)</f>
        <v>0</v>
      </c>
      <c r="F463" s="284"/>
      <c r="G463" s="288"/>
      <c r="H463" s="303"/>
      <c r="I463" s="289"/>
      <c r="J463" s="303"/>
      <c r="K463" s="304"/>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17" cm="1">
        <f t="array" ref="E464">IF(INDEX(I:I,ROW())&lt;&gt;"",VALUE(TRIM(LEFT(INDEX(I:I,ROW()),6))),0)</f>
        <v>0</v>
      </c>
      <c r="F464" s="284"/>
      <c r="G464" s="288"/>
      <c r="H464" s="303"/>
      <c r="I464" s="289"/>
      <c r="J464" s="303"/>
      <c r="K464" s="304"/>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17" cm="1">
        <f t="array" ref="E465">IF(INDEX(I:I,ROW())&lt;&gt;"",VALUE(TRIM(LEFT(INDEX(I:I,ROW()),6))),0)</f>
        <v>0</v>
      </c>
      <c r="F465" s="284"/>
      <c r="G465" s="288"/>
      <c r="H465" s="303"/>
      <c r="I465" s="289"/>
      <c r="J465" s="303"/>
      <c r="K465" s="304"/>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17" cm="1">
        <f t="array" ref="E466">IF(INDEX(I:I,ROW())&lt;&gt;"",VALUE(TRIM(LEFT(INDEX(I:I,ROW()),6))),0)</f>
        <v>0</v>
      </c>
      <c r="F466" s="284"/>
      <c r="G466" s="288"/>
      <c r="H466" s="303"/>
      <c r="I466" s="289"/>
      <c r="J466" s="303"/>
      <c r="K466" s="304"/>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17" cm="1">
        <f t="array" ref="E467">IF(INDEX(I:I,ROW())&lt;&gt;"",VALUE(TRIM(LEFT(INDEX(I:I,ROW()),6))),0)</f>
        <v>0</v>
      </c>
      <c r="F467" s="284"/>
      <c r="G467" s="288"/>
      <c r="H467" s="303"/>
      <c r="I467" s="289"/>
      <c r="J467" s="303"/>
      <c r="K467" s="304"/>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17" cm="1">
        <f t="array" ref="E468">IF(INDEX(I:I,ROW())&lt;&gt;"",VALUE(TRIM(LEFT(INDEX(I:I,ROW()),6))),0)</f>
        <v>0</v>
      </c>
      <c r="F468" s="284"/>
      <c r="G468" s="288"/>
      <c r="H468" s="303"/>
      <c r="I468" s="289"/>
      <c r="J468" s="303"/>
      <c r="K468" s="304"/>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17" cm="1">
        <f t="array" ref="E469">IF(INDEX(I:I,ROW())&lt;&gt;"",VALUE(TRIM(LEFT(INDEX(I:I,ROW()),6))),0)</f>
        <v>0</v>
      </c>
      <c r="F469" s="284"/>
      <c r="G469" s="288"/>
      <c r="H469" s="303"/>
      <c r="I469" s="289"/>
      <c r="J469" s="303"/>
      <c r="K469" s="304"/>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17" cm="1">
        <f t="array" ref="E470">IF(INDEX(I:I,ROW())&lt;&gt;"",VALUE(TRIM(LEFT(INDEX(I:I,ROW()),6))),0)</f>
        <v>0</v>
      </c>
      <c r="F470" s="284"/>
      <c r="G470" s="288"/>
      <c r="H470" s="303"/>
      <c r="I470" s="289"/>
      <c r="J470" s="303"/>
      <c r="K470" s="304"/>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17" cm="1">
        <f t="array" ref="E471">IF(INDEX(I:I,ROW())&lt;&gt;"",VALUE(TRIM(LEFT(INDEX(I:I,ROW()),6))),0)</f>
        <v>0</v>
      </c>
      <c r="F471" s="284"/>
      <c r="G471" s="288"/>
      <c r="H471" s="303"/>
      <c r="I471" s="289"/>
      <c r="J471" s="303"/>
      <c r="K471" s="304"/>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17" cm="1">
        <f t="array" ref="E472">IF(INDEX(I:I,ROW())&lt;&gt;"",VALUE(TRIM(LEFT(INDEX(I:I,ROW()),6))),0)</f>
        <v>0</v>
      </c>
      <c r="F472" s="284"/>
      <c r="G472" s="288"/>
      <c r="H472" s="303"/>
      <c r="I472" s="289"/>
      <c r="J472" s="303"/>
      <c r="K472" s="304"/>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17" cm="1">
        <f t="array" ref="E473">IF(INDEX(I:I,ROW())&lt;&gt;"",VALUE(TRIM(LEFT(INDEX(I:I,ROW()),6))),0)</f>
        <v>0</v>
      </c>
      <c r="F473" s="284"/>
      <c r="G473" s="288"/>
      <c r="H473" s="303"/>
      <c r="I473" s="289"/>
      <c r="J473" s="303"/>
      <c r="K473" s="304"/>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17" cm="1">
        <f t="array" ref="E474">IF(INDEX(I:I,ROW())&lt;&gt;"",VALUE(TRIM(LEFT(INDEX(I:I,ROW()),6))),0)</f>
        <v>0</v>
      </c>
      <c r="F474" s="284"/>
      <c r="G474" s="288"/>
      <c r="H474" s="303"/>
      <c r="I474" s="289"/>
      <c r="J474" s="303"/>
      <c r="K474" s="304"/>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17" cm="1">
        <f t="array" ref="E475">IF(INDEX(I:I,ROW())&lt;&gt;"",VALUE(TRIM(LEFT(INDEX(I:I,ROW()),6))),0)</f>
        <v>0</v>
      </c>
      <c r="F475" s="284"/>
      <c r="G475" s="288"/>
      <c r="H475" s="303"/>
      <c r="I475" s="289"/>
      <c r="J475" s="303"/>
      <c r="K475" s="304"/>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17" cm="1">
        <f t="array" ref="E476">IF(INDEX(I:I,ROW())&lt;&gt;"",VALUE(TRIM(LEFT(INDEX(I:I,ROW()),6))),0)</f>
        <v>0</v>
      </c>
      <c r="F476" s="284"/>
      <c r="G476" s="288"/>
      <c r="H476" s="303"/>
      <c r="I476" s="289"/>
      <c r="J476" s="303"/>
      <c r="K476" s="304"/>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17" cm="1">
        <f t="array" ref="E477">IF(INDEX(I:I,ROW())&lt;&gt;"",VALUE(TRIM(LEFT(INDEX(I:I,ROW()),6))),0)</f>
        <v>0</v>
      </c>
      <c r="F477" s="284"/>
      <c r="G477" s="288"/>
      <c r="H477" s="303"/>
      <c r="I477" s="289"/>
      <c r="J477" s="303"/>
      <c r="K477" s="304"/>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17" cm="1">
        <f t="array" ref="E478">IF(INDEX(I:I,ROW())&lt;&gt;"",VALUE(TRIM(LEFT(INDEX(I:I,ROW()),6))),0)</f>
        <v>0</v>
      </c>
      <c r="F478" s="284"/>
      <c r="G478" s="288"/>
      <c r="H478" s="303"/>
      <c r="I478" s="289"/>
      <c r="J478" s="303"/>
      <c r="K478" s="304"/>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17" cm="1">
        <f t="array" ref="E479">IF(INDEX(I:I,ROW())&lt;&gt;"",VALUE(TRIM(LEFT(INDEX(I:I,ROW()),6))),0)</f>
        <v>0</v>
      </c>
      <c r="F479" s="284"/>
      <c r="G479" s="288"/>
      <c r="H479" s="303"/>
      <c r="I479" s="289"/>
      <c r="J479" s="303"/>
      <c r="K479" s="304"/>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17" cm="1">
        <f t="array" ref="E480">IF(INDEX(I:I,ROW())&lt;&gt;"",VALUE(TRIM(LEFT(INDEX(I:I,ROW()),6))),0)</f>
        <v>0</v>
      </c>
      <c r="F480" s="284"/>
      <c r="G480" s="288"/>
      <c r="H480" s="303"/>
      <c r="I480" s="289"/>
      <c r="J480" s="303"/>
      <c r="K480" s="304"/>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17" cm="1">
        <f t="array" ref="E481">IF(INDEX(I:I,ROW())&lt;&gt;"",VALUE(TRIM(LEFT(INDEX(I:I,ROW()),6))),0)</f>
        <v>0</v>
      </c>
      <c r="F481" s="284"/>
      <c r="G481" s="288"/>
      <c r="H481" s="303"/>
      <c r="I481" s="289"/>
      <c r="J481" s="303"/>
      <c r="K481" s="304"/>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17" cm="1">
        <f t="array" ref="E482">IF(INDEX(I:I,ROW())&lt;&gt;"",VALUE(TRIM(LEFT(INDEX(I:I,ROW()),6))),0)</f>
        <v>0</v>
      </c>
      <c r="F482" s="284"/>
      <c r="G482" s="288"/>
      <c r="H482" s="303"/>
      <c r="I482" s="289"/>
      <c r="J482" s="303"/>
      <c r="K482" s="304"/>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17" cm="1">
        <f t="array" ref="E483">IF(INDEX(I:I,ROW())&lt;&gt;"",VALUE(TRIM(LEFT(INDEX(I:I,ROW()),6))),0)</f>
        <v>0</v>
      </c>
      <c r="F483" s="284"/>
      <c r="G483" s="288"/>
      <c r="H483" s="303"/>
      <c r="I483" s="289"/>
      <c r="J483" s="303"/>
      <c r="K483" s="304"/>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17" cm="1">
        <f t="array" ref="E484">IF(INDEX(I:I,ROW())&lt;&gt;"",VALUE(TRIM(LEFT(INDEX(I:I,ROW()),6))),0)</f>
        <v>0</v>
      </c>
      <c r="F484" s="284"/>
      <c r="G484" s="288"/>
      <c r="H484" s="303"/>
      <c r="I484" s="289"/>
      <c r="J484" s="303"/>
      <c r="K484" s="304"/>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17" cm="1">
        <f t="array" ref="E485">IF(INDEX(I:I,ROW())&lt;&gt;"",VALUE(TRIM(LEFT(INDEX(I:I,ROW()),6))),0)</f>
        <v>0</v>
      </c>
      <c r="F485" s="284"/>
      <c r="G485" s="288"/>
      <c r="H485" s="303"/>
      <c r="I485" s="289"/>
      <c r="J485" s="303"/>
      <c r="K485" s="304"/>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17" cm="1">
        <f t="array" ref="E486">IF(INDEX(I:I,ROW())&lt;&gt;"",VALUE(TRIM(LEFT(INDEX(I:I,ROW()),6))),0)</f>
        <v>0</v>
      </c>
      <c r="F486" s="284"/>
      <c r="G486" s="288"/>
      <c r="H486" s="303"/>
      <c r="I486" s="289"/>
      <c r="J486" s="303"/>
      <c r="K486" s="304"/>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17" cm="1">
        <f t="array" ref="E487">IF(INDEX(I:I,ROW())&lt;&gt;"",VALUE(TRIM(LEFT(INDEX(I:I,ROW()),6))),0)</f>
        <v>0</v>
      </c>
      <c r="F487" s="284"/>
      <c r="G487" s="288"/>
      <c r="H487" s="303"/>
      <c r="I487" s="289"/>
      <c r="J487" s="303"/>
      <c r="K487" s="304"/>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17" cm="1">
        <f t="array" ref="E488">IF(INDEX(I:I,ROW())&lt;&gt;"",VALUE(TRIM(LEFT(INDEX(I:I,ROW()),6))),0)</f>
        <v>0</v>
      </c>
      <c r="F488" s="284"/>
      <c r="G488" s="288"/>
      <c r="H488" s="303"/>
      <c r="I488" s="289"/>
      <c r="J488" s="303"/>
      <c r="K488" s="304"/>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17" cm="1">
        <f t="array" ref="E489">IF(INDEX(I:I,ROW())&lt;&gt;"",VALUE(TRIM(LEFT(INDEX(I:I,ROW()),6))),0)</f>
        <v>0</v>
      </c>
      <c r="F489" s="284"/>
      <c r="G489" s="288"/>
      <c r="H489" s="303"/>
      <c r="I489" s="289"/>
      <c r="J489" s="303"/>
      <c r="K489" s="304"/>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17" cm="1">
        <f t="array" ref="E490">IF(INDEX(I:I,ROW())&lt;&gt;"",VALUE(TRIM(LEFT(INDEX(I:I,ROW()),6))),0)</f>
        <v>0</v>
      </c>
      <c r="F490" s="284"/>
      <c r="G490" s="288"/>
      <c r="H490" s="303"/>
      <c r="I490" s="289"/>
      <c r="J490" s="303"/>
      <c r="K490" s="304"/>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17" cm="1">
        <f t="array" ref="E491">IF(INDEX(I:I,ROW())&lt;&gt;"",VALUE(TRIM(LEFT(INDEX(I:I,ROW()),6))),0)</f>
        <v>0</v>
      </c>
      <c r="F491" s="284"/>
      <c r="G491" s="288"/>
      <c r="H491" s="303"/>
      <c r="I491" s="289"/>
      <c r="J491" s="303"/>
      <c r="K491" s="304"/>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17" cm="1">
        <f t="array" ref="E492">IF(INDEX(I:I,ROW())&lt;&gt;"",VALUE(TRIM(LEFT(INDEX(I:I,ROW()),6))),0)</f>
        <v>0</v>
      </c>
      <c r="F492" s="284"/>
      <c r="G492" s="288"/>
      <c r="H492" s="303"/>
      <c r="I492" s="289"/>
      <c r="J492" s="303"/>
      <c r="K492" s="304"/>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17" cm="1">
        <f t="array" ref="E493">IF(INDEX(I:I,ROW())&lt;&gt;"",VALUE(TRIM(LEFT(INDEX(I:I,ROW()),6))),0)</f>
        <v>0</v>
      </c>
      <c r="F493" s="284"/>
      <c r="G493" s="288"/>
      <c r="H493" s="303"/>
      <c r="I493" s="289"/>
      <c r="J493" s="303"/>
      <c r="K493" s="304"/>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17" cm="1">
        <f t="array" ref="E494">IF(INDEX(I:I,ROW())&lt;&gt;"",VALUE(TRIM(LEFT(INDEX(I:I,ROW()),6))),0)</f>
        <v>0</v>
      </c>
      <c r="F494" s="284"/>
      <c r="G494" s="288"/>
      <c r="H494" s="303"/>
      <c r="I494" s="289"/>
      <c r="J494" s="303"/>
      <c r="K494" s="304"/>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17" cm="1">
        <f t="array" ref="E495">IF(INDEX(I:I,ROW())&lt;&gt;"",VALUE(TRIM(LEFT(INDEX(I:I,ROW()),6))),0)</f>
        <v>0</v>
      </c>
      <c r="F495" s="284"/>
      <c r="G495" s="288"/>
      <c r="H495" s="303"/>
      <c r="I495" s="289"/>
      <c r="J495" s="303"/>
      <c r="K495" s="304"/>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17" cm="1">
        <f t="array" ref="E496">IF(INDEX(I:I,ROW())&lt;&gt;"",VALUE(TRIM(LEFT(INDEX(I:I,ROW()),6))),0)</f>
        <v>0</v>
      </c>
      <c r="F496" s="284"/>
      <c r="G496" s="288"/>
      <c r="H496" s="303"/>
      <c r="I496" s="289"/>
      <c r="J496" s="303"/>
      <c r="K496" s="304"/>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17" cm="1">
        <f t="array" ref="E497">IF(INDEX(I:I,ROW())&lt;&gt;"",VALUE(TRIM(LEFT(INDEX(I:I,ROW()),6))),0)</f>
        <v>0</v>
      </c>
      <c r="F497" s="284"/>
      <c r="G497" s="288"/>
      <c r="H497" s="303"/>
      <c r="I497" s="289"/>
      <c r="J497" s="303"/>
      <c r="K497" s="304"/>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17" cm="1">
        <f t="array" ref="E498">IF(INDEX(I:I,ROW())&lt;&gt;"",VALUE(TRIM(LEFT(INDEX(I:I,ROW()),6))),0)</f>
        <v>0</v>
      </c>
      <c r="F498" s="284"/>
      <c r="G498" s="288"/>
      <c r="H498" s="303"/>
      <c r="I498" s="289"/>
      <c r="J498" s="303"/>
      <c r="K498" s="304"/>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17" cm="1">
        <f t="array" ref="E499">IF(INDEX(I:I,ROW())&lt;&gt;"",VALUE(TRIM(LEFT(INDEX(I:I,ROW()),6))),0)</f>
        <v>0</v>
      </c>
      <c r="F499" s="284"/>
      <c r="G499" s="288"/>
      <c r="H499" s="303"/>
      <c r="I499" s="289"/>
      <c r="J499" s="303"/>
      <c r="K499" s="304"/>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17" cm="1">
        <f t="array" ref="E500">IF(INDEX(I:I,ROW())&lt;&gt;"",VALUE(TRIM(LEFT(INDEX(I:I,ROW()),6))),0)</f>
        <v>0</v>
      </c>
      <c r="F500" s="284"/>
      <c r="G500" s="288"/>
      <c r="H500" s="303"/>
      <c r="I500" s="289"/>
      <c r="J500" s="303"/>
      <c r="K500" s="304"/>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17" cm="1">
        <f t="array" ref="E501">IF(INDEX(I:I,ROW())&lt;&gt;"",VALUE(TRIM(LEFT(INDEX(I:I,ROW()),6))),0)</f>
        <v>0</v>
      </c>
      <c r="F501" s="284"/>
      <c r="G501" s="288"/>
      <c r="H501" s="303"/>
      <c r="I501" s="289"/>
      <c r="J501" s="303"/>
      <c r="K501" s="304"/>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17" cm="1">
        <f t="array" ref="E502">IF(INDEX(I:I,ROW())&lt;&gt;"",VALUE(TRIM(LEFT(INDEX(I:I,ROW()),6))),0)</f>
        <v>0</v>
      </c>
      <c r="F502" s="284"/>
      <c r="G502" s="288"/>
      <c r="H502" s="303"/>
      <c r="I502" s="289"/>
      <c r="J502" s="303"/>
      <c r="K502" s="304"/>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17" cm="1">
        <f t="array" ref="E503">IF(INDEX(I:I,ROW())&lt;&gt;"",VALUE(TRIM(LEFT(INDEX(I:I,ROW()),6))),0)</f>
        <v>0</v>
      </c>
      <c r="F503" s="284"/>
      <c r="G503" s="288"/>
      <c r="H503" s="303"/>
      <c r="I503" s="289"/>
      <c r="J503" s="303"/>
      <c r="K503" s="304"/>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17" cm="1">
        <f t="array" ref="E504">IF(INDEX(I:I,ROW())&lt;&gt;"",VALUE(TRIM(LEFT(INDEX(I:I,ROW()),6))),0)</f>
        <v>0</v>
      </c>
      <c r="F504" s="284"/>
      <c r="G504" s="288"/>
      <c r="H504" s="303"/>
      <c r="I504" s="289"/>
      <c r="J504" s="303"/>
      <c r="K504" s="304"/>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17" cm="1">
        <f t="array" ref="E505">IF(INDEX(I:I,ROW())&lt;&gt;"",VALUE(TRIM(LEFT(INDEX(I:I,ROW()),6))),0)</f>
        <v>0</v>
      </c>
      <c r="F505" s="284"/>
      <c r="G505" s="288"/>
      <c r="H505" s="303"/>
      <c r="I505" s="289"/>
      <c r="J505" s="303"/>
      <c r="K505" s="304"/>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17" cm="1">
        <f t="array" ref="E506">IF(INDEX(I:I,ROW())&lt;&gt;"",VALUE(TRIM(LEFT(INDEX(I:I,ROW()),6))),0)</f>
        <v>0</v>
      </c>
      <c r="F506" s="284"/>
      <c r="G506" s="288"/>
      <c r="H506" s="303"/>
      <c r="I506" s="289"/>
      <c r="J506" s="303"/>
      <c r="K506" s="304"/>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17" cm="1">
        <f t="array" ref="E507">IF(INDEX(I:I,ROW())&lt;&gt;"",VALUE(TRIM(LEFT(INDEX(I:I,ROW()),6))),0)</f>
        <v>0</v>
      </c>
      <c r="F507" s="284"/>
      <c r="G507" s="288"/>
      <c r="H507" s="303"/>
      <c r="I507" s="289"/>
      <c r="J507" s="303"/>
      <c r="K507" s="304"/>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17" cm="1">
        <f t="array" ref="E508">IF(INDEX(I:I,ROW())&lt;&gt;"",VALUE(TRIM(LEFT(INDEX(I:I,ROW()),6))),0)</f>
        <v>0</v>
      </c>
      <c r="F508" s="284"/>
      <c r="G508" s="288"/>
      <c r="H508" s="303"/>
      <c r="I508" s="289"/>
      <c r="J508" s="303"/>
      <c r="K508" s="304"/>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17" cm="1">
        <f t="array" ref="E509">IF(INDEX(I:I,ROW())&lt;&gt;"",VALUE(TRIM(LEFT(INDEX(I:I,ROW()),6))),0)</f>
        <v>0</v>
      </c>
      <c r="F509" s="284"/>
      <c r="G509" s="288"/>
      <c r="H509" s="303"/>
      <c r="I509" s="289"/>
      <c r="J509" s="303"/>
      <c r="K509" s="304"/>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17" cm="1">
        <f t="array" ref="E510">IF(INDEX(I:I,ROW())&lt;&gt;"",VALUE(TRIM(LEFT(INDEX(I:I,ROW()),6))),0)</f>
        <v>0</v>
      </c>
      <c r="F510" s="284"/>
      <c r="G510" s="288"/>
      <c r="H510" s="303"/>
      <c r="I510" s="289"/>
      <c r="J510" s="303"/>
      <c r="K510" s="304"/>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17" cm="1">
        <f t="array" ref="E511">IF(INDEX(I:I,ROW())&lt;&gt;"",VALUE(TRIM(LEFT(INDEX(I:I,ROW()),6))),0)</f>
        <v>0</v>
      </c>
      <c r="F511" s="284"/>
      <c r="G511" s="288"/>
      <c r="H511" s="303"/>
      <c r="I511" s="289"/>
      <c r="J511" s="303"/>
      <c r="K511" s="304"/>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17" cm="1">
        <f t="array" ref="E512">IF(INDEX(I:I,ROW())&lt;&gt;"",VALUE(TRIM(LEFT(INDEX(I:I,ROW()),6))),0)</f>
        <v>0</v>
      </c>
      <c r="F512" s="284"/>
      <c r="G512" s="288"/>
      <c r="H512" s="303"/>
      <c r="I512" s="289"/>
      <c r="J512" s="303"/>
      <c r="K512" s="304"/>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17" cm="1">
        <f t="array" ref="E513">IF(INDEX(I:I,ROW())&lt;&gt;"",VALUE(TRIM(LEFT(INDEX(I:I,ROW()),6))),0)</f>
        <v>0</v>
      </c>
      <c r="F513" s="284"/>
      <c r="G513" s="288"/>
      <c r="H513" s="303"/>
      <c r="I513" s="289"/>
      <c r="J513" s="303"/>
      <c r="K513" s="304"/>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17" cm="1">
        <f t="array" ref="E514">IF(INDEX(I:I,ROW())&lt;&gt;"",VALUE(TRIM(LEFT(INDEX(I:I,ROW()),6))),0)</f>
        <v>0</v>
      </c>
      <c r="F514" s="284"/>
      <c r="G514" s="288"/>
      <c r="H514" s="303"/>
      <c r="I514" s="289"/>
      <c r="J514" s="303"/>
      <c r="K514" s="304"/>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17" cm="1">
        <f t="array" ref="E515">IF(INDEX(I:I,ROW())&lt;&gt;"",VALUE(TRIM(LEFT(INDEX(I:I,ROW()),6))),0)</f>
        <v>0</v>
      </c>
      <c r="F515" s="284"/>
      <c r="G515" s="288"/>
      <c r="H515" s="303"/>
      <c r="I515" s="289"/>
      <c r="J515" s="303"/>
      <c r="K515" s="304"/>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17" cm="1">
        <f t="array" ref="E516">IF(INDEX(I:I,ROW())&lt;&gt;"",VALUE(TRIM(LEFT(INDEX(I:I,ROW()),6))),0)</f>
        <v>0</v>
      </c>
      <c r="F516" s="284"/>
      <c r="G516" s="288"/>
      <c r="H516" s="303"/>
      <c r="I516" s="289"/>
      <c r="J516" s="303"/>
      <c r="K516" s="304"/>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17" cm="1">
        <f t="array" ref="E517">IF(INDEX(I:I,ROW())&lt;&gt;"",VALUE(TRIM(LEFT(INDEX(I:I,ROW()),6))),0)</f>
        <v>0</v>
      </c>
      <c r="F517" s="284"/>
      <c r="G517" s="288"/>
      <c r="H517" s="303"/>
      <c r="I517" s="289"/>
      <c r="J517" s="303"/>
      <c r="K517" s="304"/>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17" cm="1">
        <f t="array" ref="E518">IF(INDEX(I:I,ROW())&lt;&gt;"",VALUE(TRIM(LEFT(INDEX(I:I,ROW()),6))),0)</f>
        <v>0</v>
      </c>
      <c r="F518" s="284"/>
      <c r="G518" s="288"/>
      <c r="H518" s="303"/>
      <c r="I518" s="289"/>
      <c r="J518" s="303"/>
      <c r="K518" s="304"/>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17" cm="1">
        <f t="array" ref="E519">IF(INDEX(I:I,ROW())&lt;&gt;"",VALUE(TRIM(LEFT(INDEX(I:I,ROW()),6))),0)</f>
        <v>0</v>
      </c>
      <c r="F519" s="284"/>
      <c r="G519" s="288"/>
      <c r="H519" s="303"/>
      <c r="I519" s="289"/>
      <c r="J519" s="303"/>
      <c r="K519" s="304"/>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17" cm="1">
        <f t="array" ref="E520">IF(INDEX(I:I,ROW())&lt;&gt;"",VALUE(TRIM(LEFT(INDEX(I:I,ROW()),6))),0)</f>
        <v>0</v>
      </c>
      <c r="F520" s="284"/>
      <c r="G520" s="288"/>
      <c r="H520" s="303"/>
      <c r="I520" s="289"/>
      <c r="J520" s="303"/>
      <c r="K520" s="304"/>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17" cm="1">
        <f t="array" ref="E521">IF(INDEX(I:I,ROW())&lt;&gt;"",VALUE(TRIM(LEFT(INDEX(I:I,ROW()),6))),0)</f>
        <v>0</v>
      </c>
      <c r="F521" s="284"/>
      <c r="G521" s="288"/>
      <c r="H521" s="303"/>
      <c r="I521" s="289"/>
      <c r="J521" s="303"/>
      <c r="K521" s="304"/>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17" cm="1">
        <f t="array" ref="E522">IF(INDEX(I:I,ROW())&lt;&gt;"",VALUE(TRIM(LEFT(INDEX(I:I,ROW()),6))),0)</f>
        <v>0</v>
      </c>
      <c r="F522" s="284"/>
      <c r="G522" s="288"/>
      <c r="H522" s="303"/>
      <c r="I522" s="289"/>
      <c r="J522" s="303"/>
      <c r="K522" s="304"/>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17" cm="1">
        <f t="array" ref="E523">IF(INDEX(I:I,ROW())&lt;&gt;"",VALUE(TRIM(LEFT(INDEX(I:I,ROW()),6))),0)</f>
        <v>0</v>
      </c>
      <c r="F523" s="284"/>
      <c r="G523" s="288"/>
      <c r="H523" s="303"/>
      <c r="I523" s="289"/>
      <c r="J523" s="303"/>
      <c r="K523" s="304"/>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17" cm="1">
        <f t="array" ref="E524">IF(INDEX(I:I,ROW())&lt;&gt;"",VALUE(TRIM(LEFT(INDEX(I:I,ROW()),6))),0)</f>
        <v>0</v>
      </c>
      <c r="F524" s="284"/>
      <c r="G524" s="288"/>
      <c r="H524" s="303"/>
      <c r="I524" s="289"/>
      <c r="J524" s="303"/>
      <c r="K524" s="304"/>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17" cm="1">
        <f t="array" ref="E525">IF(INDEX(I:I,ROW())&lt;&gt;"",VALUE(TRIM(LEFT(INDEX(I:I,ROW()),6))),0)</f>
        <v>0</v>
      </c>
      <c r="F525" s="284"/>
      <c r="G525" s="288"/>
      <c r="H525" s="303"/>
      <c r="I525" s="289"/>
      <c r="J525" s="303"/>
      <c r="K525" s="304"/>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17" cm="1">
        <f t="array" ref="E526">IF(INDEX(I:I,ROW())&lt;&gt;"",VALUE(TRIM(LEFT(INDEX(I:I,ROW()),6))),0)</f>
        <v>0</v>
      </c>
      <c r="F526" s="284"/>
      <c r="G526" s="288"/>
      <c r="H526" s="303"/>
      <c r="I526" s="289"/>
      <c r="J526" s="303"/>
      <c r="K526" s="304"/>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17" cm="1">
        <f t="array" ref="E527">IF(INDEX(I:I,ROW())&lt;&gt;"",VALUE(TRIM(LEFT(INDEX(I:I,ROW()),6))),0)</f>
        <v>0</v>
      </c>
      <c r="F527" s="284"/>
      <c r="G527" s="288"/>
      <c r="H527" s="303"/>
      <c r="I527" s="289"/>
      <c r="J527" s="303"/>
      <c r="K527" s="304"/>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17" cm="1">
        <f t="array" ref="E528">IF(INDEX(I:I,ROW())&lt;&gt;"",VALUE(TRIM(LEFT(INDEX(I:I,ROW()),6))),0)</f>
        <v>0</v>
      </c>
      <c r="F528" s="284"/>
      <c r="G528" s="288"/>
      <c r="H528" s="303"/>
      <c r="I528" s="289"/>
      <c r="J528" s="303"/>
      <c r="K528" s="304"/>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17" cm="1">
        <f t="array" ref="E529">IF(INDEX(I:I,ROW())&lt;&gt;"",VALUE(TRIM(LEFT(INDEX(I:I,ROW()),6))),0)</f>
        <v>0</v>
      </c>
      <c r="F529" s="284"/>
      <c r="G529" s="288"/>
      <c r="H529" s="303"/>
      <c r="I529" s="289"/>
      <c r="J529" s="303"/>
      <c r="K529" s="304"/>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17" cm="1">
        <f t="array" ref="E530">IF(INDEX(I:I,ROW())&lt;&gt;"",VALUE(TRIM(LEFT(INDEX(I:I,ROW()),6))),0)</f>
        <v>0</v>
      </c>
      <c r="F530" s="284"/>
      <c r="G530" s="288"/>
      <c r="H530" s="303"/>
      <c r="I530" s="289"/>
      <c r="J530" s="303"/>
      <c r="K530" s="304"/>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17" cm="1">
        <f t="array" ref="E531">IF(INDEX(I:I,ROW())&lt;&gt;"",VALUE(TRIM(LEFT(INDEX(I:I,ROW()),6))),0)</f>
        <v>0</v>
      </c>
      <c r="F531" s="284"/>
      <c r="G531" s="288"/>
      <c r="H531" s="303"/>
      <c r="I531" s="289"/>
      <c r="J531" s="303"/>
      <c r="K531" s="304"/>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17" cm="1">
        <f t="array" ref="E532">IF(INDEX(I:I,ROW())&lt;&gt;"",VALUE(TRIM(LEFT(INDEX(I:I,ROW()),6))),0)</f>
        <v>0</v>
      </c>
      <c r="F532" s="284"/>
      <c r="G532" s="288"/>
      <c r="H532" s="303"/>
      <c r="I532" s="289"/>
      <c r="J532" s="303"/>
      <c r="K532" s="304"/>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17" cm="1">
        <f t="array" ref="E533">IF(INDEX(I:I,ROW())&lt;&gt;"",VALUE(TRIM(LEFT(INDEX(I:I,ROW()),6))),0)</f>
        <v>0</v>
      </c>
      <c r="F533" s="284"/>
      <c r="G533" s="288"/>
      <c r="H533" s="303"/>
      <c r="I533" s="289"/>
      <c r="J533" s="303"/>
      <c r="K533" s="304"/>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17" cm="1">
        <f t="array" ref="E534">IF(INDEX(I:I,ROW())&lt;&gt;"",VALUE(TRIM(LEFT(INDEX(I:I,ROW()),6))),0)</f>
        <v>0</v>
      </c>
      <c r="F534" s="284"/>
      <c r="G534" s="288"/>
      <c r="H534" s="303"/>
      <c r="I534" s="289"/>
      <c r="J534" s="303"/>
      <c r="K534" s="304"/>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17" cm="1">
        <f t="array" ref="E535">IF(INDEX(I:I,ROW())&lt;&gt;"",VALUE(TRIM(LEFT(INDEX(I:I,ROW()),6))),0)</f>
        <v>0</v>
      </c>
      <c r="F535" s="284"/>
      <c r="G535" s="288"/>
      <c r="H535" s="303"/>
      <c r="I535" s="289"/>
      <c r="J535" s="303"/>
      <c r="K535" s="304"/>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17" cm="1">
        <f t="array" ref="E536">IF(INDEX(I:I,ROW())&lt;&gt;"",VALUE(TRIM(LEFT(INDEX(I:I,ROW()),6))),0)</f>
        <v>0</v>
      </c>
      <c r="F536" s="284"/>
      <c r="G536" s="288"/>
      <c r="H536" s="303"/>
      <c r="I536" s="289"/>
      <c r="J536" s="303"/>
      <c r="K536" s="304"/>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17" cm="1">
        <f t="array" ref="E537">IF(INDEX(I:I,ROW())&lt;&gt;"",VALUE(TRIM(LEFT(INDEX(I:I,ROW()),6))),0)</f>
        <v>0</v>
      </c>
      <c r="F537" s="284"/>
      <c r="G537" s="288"/>
      <c r="H537" s="303"/>
      <c r="I537" s="289"/>
      <c r="J537" s="303"/>
      <c r="K537" s="304"/>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17" cm="1">
        <f t="array" ref="E538">IF(INDEX(I:I,ROW())&lt;&gt;"",VALUE(TRIM(LEFT(INDEX(I:I,ROW()),6))),0)</f>
        <v>0</v>
      </c>
      <c r="F538" s="284"/>
      <c r="G538" s="288"/>
      <c r="H538" s="303"/>
      <c r="I538" s="289"/>
      <c r="J538" s="303"/>
      <c r="K538" s="304"/>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17" cm="1">
        <f t="array" ref="E539">IF(INDEX(I:I,ROW())&lt;&gt;"",VALUE(TRIM(LEFT(INDEX(I:I,ROW()),6))),0)</f>
        <v>0</v>
      </c>
      <c r="F539" s="284"/>
      <c r="G539" s="288"/>
      <c r="H539" s="303"/>
      <c r="I539" s="289"/>
      <c r="J539" s="303"/>
      <c r="K539" s="304"/>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17" cm="1">
        <f t="array" ref="E540">IF(INDEX(I:I,ROW())&lt;&gt;"",VALUE(TRIM(LEFT(INDEX(I:I,ROW()),6))),0)</f>
        <v>0</v>
      </c>
      <c r="F540" s="284"/>
      <c r="G540" s="288"/>
      <c r="H540" s="303"/>
      <c r="I540" s="289"/>
      <c r="J540" s="303"/>
      <c r="K540" s="304"/>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17" cm="1">
        <f t="array" ref="E541">IF(INDEX(I:I,ROW())&lt;&gt;"",VALUE(TRIM(LEFT(INDEX(I:I,ROW()),6))),0)</f>
        <v>0</v>
      </c>
      <c r="F541" s="284"/>
      <c r="G541" s="288"/>
      <c r="H541" s="303"/>
      <c r="I541" s="289"/>
      <c r="J541" s="303"/>
      <c r="K541" s="304"/>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17" cm="1">
        <f t="array" ref="E542">IF(INDEX(I:I,ROW())&lt;&gt;"",VALUE(TRIM(LEFT(INDEX(I:I,ROW()),6))),0)</f>
        <v>0</v>
      </c>
      <c r="F542" s="284"/>
      <c r="G542" s="288"/>
      <c r="H542" s="303"/>
      <c r="I542" s="289"/>
      <c r="J542" s="303"/>
      <c r="K542" s="304"/>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17" cm="1">
        <f t="array" ref="E543">IF(INDEX(I:I,ROW())&lt;&gt;"",VALUE(TRIM(LEFT(INDEX(I:I,ROW()),6))),0)</f>
        <v>0</v>
      </c>
      <c r="F543" s="284"/>
      <c r="G543" s="288"/>
      <c r="H543" s="303"/>
      <c r="I543" s="289"/>
      <c r="J543" s="303"/>
      <c r="K543" s="304"/>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17" cm="1">
        <f t="array" ref="E544">IF(INDEX(I:I,ROW())&lt;&gt;"",VALUE(TRIM(LEFT(INDEX(I:I,ROW()),6))),0)</f>
        <v>0</v>
      </c>
      <c r="F544" s="284"/>
      <c r="G544" s="288"/>
      <c r="H544" s="303"/>
      <c r="I544" s="289"/>
      <c r="J544" s="303"/>
      <c r="K544" s="304"/>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17" cm="1">
        <f t="array" ref="E545">IF(INDEX(I:I,ROW())&lt;&gt;"",VALUE(TRIM(LEFT(INDEX(I:I,ROW()),6))),0)</f>
        <v>0</v>
      </c>
      <c r="F545" s="284"/>
      <c r="G545" s="288"/>
      <c r="H545" s="303"/>
      <c r="I545" s="289"/>
      <c r="J545" s="303"/>
      <c r="K545" s="304"/>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17" cm="1">
        <f t="array" ref="E546">IF(INDEX(I:I,ROW())&lt;&gt;"",VALUE(TRIM(LEFT(INDEX(I:I,ROW()),6))),0)</f>
        <v>0</v>
      </c>
      <c r="F546" s="284"/>
      <c r="G546" s="288"/>
      <c r="H546" s="303"/>
      <c r="I546" s="289"/>
      <c r="J546" s="303"/>
      <c r="K546" s="304"/>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17" cm="1">
        <f t="array" ref="E547">IF(INDEX(I:I,ROW())&lt;&gt;"",VALUE(TRIM(LEFT(INDEX(I:I,ROW()),6))),0)</f>
        <v>0</v>
      </c>
      <c r="F547" s="284"/>
      <c r="G547" s="288"/>
      <c r="H547" s="303"/>
      <c r="I547" s="289"/>
      <c r="J547" s="303"/>
      <c r="K547" s="304"/>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17" cm="1">
        <f t="array" ref="E548">IF(INDEX(I:I,ROW())&lt;&gt;"",VALUE(TRIM(LEFT(INDEX(I:I,ROW()),6))),0)</f>
        <v>0</v>
      </c>
      <c r="F548" s="284"/>
      <c r="G548" s="288"/>
      <c r="H548" s="303"/>
      <c r="I548" s="289"/>
      <c r="J548" s="303"/>
      <c r="K548" s="304"/>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17" cm="1">
        <f t="array" ref="E549">IF(INDEX(I:I,ROW())&lt;&gt;"",VALUE(TRIM(LEFT(INDEX(I:I,ROW()),6))),0)</f>
        <v>0</v>
      </c>
      <c r="F549" s="284"/>
      <c r="G549" s="288"/>
      <c r="H549" s="303"/>
      <c r="I549" s="289"/>
      <c r="J549" s="303"/>
      <c r="K549" s="304"/>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17" cm="1">
        <f t="array" ref="E550">IF(INDEX(I:I,ROW())&lt;&gt;"",VALUE(TRIM(LEFT(INDEX(I:I,ROW()),6))),0)</f>
        <v>0</v>
      </c>
      <c r="F550" s="284"/>
      <c r="G550" s="288"/>
      <c r="H550" s="303"/>
      <c r="I550" s="289"/>
      <c r="J550" s="303"/>
      <c r="K550" s="304"/>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17" cm="1">
        <f t="array" ref="E551">IF(INDEX(I:I,ROW())&lt;&gt;"",VALUE(TRIM(LEFT(INDEX(I:I,ROW()),6))),0)</f>
        <v>0</v>
      </c>
      <c r="F551" s="284"/>
      <c r="G551" s="288"/>
      <c r="H551" s="303"/>
      <c r="I551" s="289"/>
      <c r="J551" s="303"/>
      <c r="K551" s="304"/>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17" cm="1">
        <f t="array" ref="E552">IF(INDEX(I:I,ROW())&lt;&gt;"",VALUE(TRIM(LEFT(INDEX(I:I,ROW()),6))),0)</f>
        <v>0</v>
      </c>
      <c r="F552" s="284"/>
      <c r="G552" s="288"/>
      <c r="H552" s="303"/>
      <c r="I552" s="289"/>
      <c r="J552" s="303"/>
      <c r="K552" s="304"/>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17" cm="1">
        <f t="array" ref="E553">IF(INDEX(I:I,ROW())&lt;&gt;"",VALUE(TRIM(LEFT(INDEX(I:I,ROW()),6))),0)</f>
        <v>0</v>
      </c>
      <c r="F553" s="284"/>
      <c r="G553" s="288"/>
      <c r="H553" s="303"/>
      <c r="I553" s="289"/>
      <c r="J553" s="303"/>
      <c r="K553" s="304"/>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17" cm="1">
        <f t="array" ref="E554">IF(INDEX(I:I,ROW())&lt;&gt;"",VALUE(TRIM(LEFT(INDEX(I:I,ROW()),6))),0)</f>
        <v>0</v>
      </c>
      <c r="F554" s="284"/>
      <c r="G554" s="288"/>
      <c r="H554" s="303"/>
      <c r="I554" s="289"/>
      <c r="J554" s="303"/>
      <c r="K554" s="304"/>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17" cm="1">
        <f t="array" ref="E555">IF(INDEX(I:I,ROW())&lt;&gt;"",VALUE(TRIM(LEFT(INDEX(I:I,ROW()),6))),0)</f>
        <v>0</v>
      </c>
      <c r="F555" s="284"/>
      <c r="G555" s="288"/>
      <c r="H555" s="303"/>
      <c r="I555" s="289"/>
      <c r="J555" s="303"/>
      <c r="K555" s="304"/>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17" cm="1">
        <f t="array" ref="E556">IF(INDEX(I:I,ROW())&lt;&gt;"",VALUE(TRIM(LEFT(INDEX(I:I,ROW()),6))),0)</f>
        <v>0</v>
      </c>
      <c r="F556" s="284"/>
      <c r="G556" s="288"/>
      <c r="H556" s="303"/>
      <c r="I556" s="289"/>
      <c r="J556" s="303"/>
      <c r="K556" s="304"/>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17" cm="1">
        <f t="array" ref="E557">IF(INDEX(I:I,ROW())&lt;&gt;"",VALUE(TRIM(LEFT(INDEX(I:I,ROW()),6))),0)</f>
        <v>0</v>
      </c>
      <c r="F557" s="284"/>
      <c r="G557" s="288"/>
      <c r="H557" s="303"/>
      <c r="I557" s="289"/>
      <c r="J557" s="303"/>
      <c r="K557" s="304"/>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17" cm="1">
        <f t="array" ref="E558">IF(INDEX(I:I,ROW())&lt;&gt;"",VALUE(TRIM(LEFT(INDEX(I:I,ROW()),6))),0)</f>
        <v>0</v>
      </c>
      <c r="F558" s="284"/>
      <c r="G558" s="288"/>
      <c r="H558" s="303"/>
      <c r="I558" s="289"/>
      <c r="J558" s="303"/>
      <c r="K558" s="304"/>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17" cm="1">
        <f t="array" ref="E559">IF(INDEX(I:I,ROW())&lt;&gt;"",VALUE(TRIM(LEFT(INDEX(I:I,ROW()),6))),0)</f>
        <v>0</v>
      </c>
      <c r="F559" s="284"/>
      <c r="G559" s="288"/>
      <c r="H559" s="303"/>
      <c r="I559" s="289"/>
      <c r="J559" s="303"/>
      <c r="K559" s="304"/>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17" cm="1">
        <f t="array" ref="E560">IF(INDEX(I:I,ROW())&lt;&gt;"",VALUE(TRIM(LEFT(INDEX(I:I,ROW()),6))),0)</f>
        <v>0</v>
      </c>
      <c r="F560" s="284"/>
      <c r="G560" s="288"/>
      <c r="H560" s="303"/>
      <c r="I560" s="289"/>
      <c r="J560" s="303"/>
      <c r="K560" s="304"/>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17" cm="1">
        <f t="array" ref="E561">IF(INDEX(I:I,ROW())&lt;&gt;"",VALUE(TRIM(LEFT(INDEX(I:I,ROW()),6))),0)</f>
        <v>0</v>
      </c>
      <c r="F561" s="284"/>
      <c r="G561" s="288"/>
      <c r="H561" s="303"/>
      <c r="I561" s="289"/>
      <c r="J561" s="303"/>
      <c r="K561" s="304"/>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17" cm="1">
        <f t="array" ref="E562">IF(INDEX(I:I,ROW())&lt;&gt;"",VALUE(TRIM(LEFT(INDEX(I:I,ROW()),6))),0)</f>
        <v>0</v>
      </c>
      <c r="F562" s="284"/>
      <c r="G562" s="288"/>
      <c r="H562" s="303"/>
      <c r="I562" s="289"/>
      <c r="J562" s="303"/>
      <c r="K562" s="304"/>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17" cm="1">
        <f t="array" ref="E563">IF(INDEX(I:I,ROW())&lt;&gt;"",VALUE(TRIM(LEFT(INDEX(I:I,ROW()),6))),0)</f>
        <v>0</v>
      </c>
      <c r="F563" s="284"/>
      <c r="G563" s="288"/>
      <c r="H563" s="303"/>
      <c r="I563" s="289"/>
      <c r="J563" s="303"/>
      <c r="K563" s="304"/>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17" cm="1">
        <f t="array" ref="E564">IF(INDEX(I:I,ROW())&lt;&gt;"",VALUE(TRIM(LEFT(INDEX(I:I,ROW()),6))),0)</f>
        <v>0</v>
      </c>
      <c r="F564" s="284"/>
      <c r="G564" s="288"/>
      <c r="H564" s="303"/>
      <c r="I564" s="289"/>
      <c r="J564" s="303"/>
      <c r="K564" s="304"/>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17" cm="1">
        <f t="array" ref="E565">IF(INDEX(I:I,ROW())&lt;&gt;"",VALUE(TRIM(LEFT(INDEX(I:I,ROW()),6))),0)</f>
        <v>0</v>
      </c>
      <c r="F565" s="284"/>
      <c r="G565" s="288"/>
      <c r="H565" s="303"/>
      <c r="I565" s="289"/>
      <c r="J565" s="303"/>
      <c r="K565" s="304"/>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17" cm="1">
        <f t="array" ref="E566">IF(INDEX(I:I,ROW())&lt;&gt;"",VALUE(TRIM(LEFT(INDEX(I:I,ROW()),6))),0)</f>
        <v>0</v>
      </c>
      <c r="F566" s="284"/>
      <c r="G566" s="288"/>
      <c r="H566" s="303"/>
      <c r="I566" s="289"/>
      <c r="J566" s="303"/>
      <c r="K566" s="304"/>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17" cm="1">
        <f t="array" ref="E567">IF(INDEX(I:I,ROW())&lt;&gt;"",VALUE(TRIM(LEFT(INDEX(I:I,ROW()),6))),0)</f>
        <v>0</v>
      </c>
      <c r="F567" s="284"/>
      <c r="G567" s="288"/>
      <c r="H567" s="303"/>
      <c r="I567" s="289"/>
      <c r="J567" s="303"/>
      <c r="K567" s="304"/>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17" cm="1">
        <f t="array" ref="E568">IF(INDEX(I:I,ROW())&lt;&gt;"",VALUE(TRIM(LEFT(INDEX(I:I,ROW()),6))),0)</f>
        <v>0</v>
      </c>
      <c r="F568" s="284"/>
      <c r="G568" s="288"/>
      <c r="H568" s="303"/>
      <c r="I568" s="289"/>
      <c r="J568" s="303"/>
      <c r="K568" s="304"/>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17" cm="1">
        <f t="array" ref="E569">IF(INDEX(I:I,ROW())&lt;&gt;"",VALUE(TRIM(LEFT(INDEX(I:I,ROW()),6))),0)</f>
        <v>0</v>
      </c>
      <c r="F569" s="284"/>
      <c r="G569" s="288"/>
      <c r="H569" s="303"/>
      <c r="I569" s="289"/>
      <c r="J569" s="303"/>
      <c r="K569" s="304"/>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17" cm="1">
        <f t="array" ref="E570">IF(INDEX(I:I,ROW())&lt;&gt;"",VALUE(TRIM(LEFT(INDEX(I:I,ROW()),6))),0)</f>
        <v>0</v>
      </c>
      <c r="F570" s="284"/>
      <c r="G570" s="288"/>
      <c r="H570" s="303"/>
      <c r="I570" s="289"/>
      <c r="J570" s="303"/>
      <c r="K570" s="304"/>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17" cm="1">
        <f t="array" ref="E571">IF(INDEX(I:I,ROW())&lt;&gt;"",VALUE(TRIM(LEFT(INDEX(I:I,ROW()),6))),0)</f>
        <v>0</v>
      </c>
      <c r="F571" s="284"/>
      <c r="G571" s="288"/>
      <c r="H571" s="303"/>
      <c r="I571" s="289"/>
      <c r="J571" s="303"/>
      <c r="K571" s="304"/>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17" cm="1">
        <f t="array" ref="E572">IF(INDEX(I:I,ROW())&lt;&gt;"",VALUE(TRIM(LEFT(INDEX(I:I,ROW()),6))),0)</f>
        <v>0</v>
      </c>
      <c r="F572" s="284"/>
      <c r="G572" s="288"/>
      <c r="H572" s="303"/>
      <c r="I572" s="289"/>
      <c r="J572" s="303"/>
      <c r="K572" s="304"/>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17" cm="1">
        <f t="array" ref="E573">IF(INDEX(I:I,ROW())&lt;&gt;"",VALUE(TRIM(LEFT(INDEX(I:I,ROW()),6))),0)</f>
        <v>0</v>
      </c>
      <c r="F573" s="284"/>
      <c r="G573" s="288"/>
      <c r="H573" s="303"/>
      <c r="I573" s="289"/>
      <c r="J573" s="303"/>
      <c r="K573" s="304"/>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17" cm="1">
        <f t="array" ref="E574">IF(INDEX(I:I,ROW())&lt;&gt;"",VALUE(TRIM(LEFT(INDEX(I:I,ROW()),6))),0)</f>
        <v>0</v>
      </c>
      <c r="F574" s="284"/>
      <c r="G574" s="288"/>
      <c r="H574" s="303"/>
      <c r="I574" s="289"/>
      <c r="J574" s="303"/>
      <c r="K574" s="304"/>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17" cm="1">
        <f t="array" ref="E575">IF(INDEX(I:I,ROW())&lt;&gt;"",VALUE(TRIM(LEFT(INDEX(I:I,ROW()),6))),0)</f>
        <v>0</v>
      </c>
      <c r="F575" s="284"/>
      <c r="G575" s="288"/>
      <c r="H575" s="303"/>
      <c r="I575" s="289"/>
      <c r="J575" s="303"/>
      <c r="K575" s="304"/>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17" cm="1">
        <f t="array" ref="E576">IF(INDEX(I:I,ROW())&lt;&gt;"",VALUE(TRIM(LEFT(INDEX(I:I,ROW()),6))),0)</f>
        <v>0</v>
      </c>
      <c r="F576" s="284"/>
      <c r="G576" s="288"/>
      <c r="H576" s="303"/>
      <c r="I576" s="289"/>
      <c r="J576" s="303"/>
      <c r="K576" s="304"/>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17" cm="1">
        <f t="array" ref="E577">IF(INDEX(I:I,ROW())&lt;&gt;"",VALUE(TRIM(LEFT(INDEX(I:I,ROW()),6))),0)</f>
        <v>0</v>
      </c>
      <c r="F577" s="284"/>
      <c r="G577" s="288"/>
      <c r="H577" s="303"/>
      <c r="I577" s="289"/>
      <c r="J577" s="303"/>
      <c r="K577" s="304"/>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17" cm="1">
        <f t="array" ref="E578">IF(INDEX(I:I,ROW())&lt;&gt;"",VALUE(TRIM(LEFT(INDEX(I:I,ROW()),6))),0)</f>
        <v>0</v>
      </c>
      <c r="F578" s="284"/>
      <c r="G578" s="288"/>
      <c r="H578" s="303"/>
      <c r="I578" s="289"/>
      <c r="J578" s="303"/>
      <c r="K578" s="304"/>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17" cm="1">
        <f t="array" ref="E579">IF(INDEX(I:I,ROW())&lt;&gt;"",VALUE(TRIM(LEFT(INDEX(I:I,ROW()),6))),0)</f>
        <v>0</v>
      </c>
      <c r="F579" s="284"/>
      <c r="G579" s="288"/>
      <c r="H579" s="303"/>
      <c r="I579" s="289"/>
      <c r="J579" s="303"/>
      <c r="K579" s="304"/>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17" cm="1">
        <f t="array" ref="E580">IF(INDEX(I:I,ROW())&lt;&gt;"",VALUE(TRIM(LEFT(INDEX(I:I,ROW()),6))),0)</f>
        <v>0</v>
      </c>
      <c r="F580" s="284"/>
      <c r="G580" s="288"/>
      <c r="H580" s="303"/>
      <c r="I580" s="289"/>
      <c r="J580" s="303"/>
      <c r="K580" s="304"/>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17" cm="1">
        <f t="array" ref="E581">IF(INDEX(I:I,ROW())&lt;&gt;"",VALUE(TRIM(LEFT(INDEX(I:I,ROW()),6))),0)</f>
        <v>0</v>
      </c>
      <c r="F581" s="284"/>
      <c r="G581" s="288"/>
      <c r="H581" s="303"/>
      <c r="I581" s="289"/>
      <c r="J581" s="303"/>
      <c r="K581" s="304"/>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17" cm="1">
        <f t="array" ref="E582">IF(INDEX(I:I,ROW())&lt;&gt;"",VALUE(TRIM(LEFT(INDEX(I:I,ROW()),6))),0)</f>
        <v>0</v>
      </c>
      <c r="F582" s="284"/>
      <c r="G582" s="288"/>
      <c r="H582" s="303"/>
      <c r="I582" s="289"/>
      <c r="J582" s="303"/>
      <c r="K582" s="304"/>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17" cm="1">
        <f t="array" ref="E583">IF(INDEX(I:I,ROW())&lt;&gt;"",VALUE(TRIM(LEFT(INDEX(I:I,ROW()),6))),0)</f>
        <v>0</v>
      </c>
      <c r="F583" s="284"/>
      <c r="G583" s="288"/>
      <c r="H583" s="303"/>
      <c r="I583" s="289"/>
      <c r="J583" s="303"/>
      <c r="K583" s="304"/>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17" cm="1">
        <f t="array" ref="E584">IF(INDEX(I:I,ROW())&lt;&gt;"",VALUE(TRIM(LEFT(INDEX(I:I,ROW()),6))),0)</f>
        <v>0</v>
      </c>
      <c r="F584" s="284"/>
      <c r="G584" s="288"/>
      <c r="H584" s="303"/>
      <c r="I584" s="289"/>
      <c r="J584" s="303"/>
      <c r="K584" s="304"/>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17" cm="1">
        <f t="array" ref="E585">IF(INDEX(I:I,ROW())&lt;&gt;"",VALUE(TRIM(LEFT(INDEX(I:I,ROW()),6))),0)</f>
        <v>0</v>
      </c>
      <c r="F585" s="284"/>
      <c r="G585" s="288"/>
      <c r="H585" s="303"/>
      <c r="I585" s="289"/>
      <c r="J585" s="303"/>
      <c r="K585" s="304"/>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17" cm="1">
        <f t="array" ref="E586">IF(INDEX(I:I,ROW())&lt;&gt;"",VALUE(TRIM(LEFT(INDEX(I:I,ROW()),6))),0)</f>
        <v>0</v>
      </c>
      <c r="F586" s="284"/>
      <c r="G586" s="288"/>
      <c r="H586" s="303"/>
      <c r="I586" s="289"/>
      <c r="J586" s="303"/>
      <c r="K586" s="304"/>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17" cm="1">
        <f t="array" ref="E587">IF(INDEX(I:I,ROW())&lt;&gt;"",VALUE(TRIM(LEFT(INDEX(I:I,ROW()),6))),0)</f>
        <v>0</v>
      </c>
      <c r="F587" s="284"/>
      <c r="G587" s="288"/>
      <c r="H587" s="303"/>
      <c r="I587" s="289"/>
      <c r="J587" s="303"/>
      <c r="K587" s="304"/>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17" cm="1">
        <f t="array" ref="E588">IF(INDEX(I:I,ROW())&lt;&gt;"",VALUE(TRIM(LEFT(INDEX(I:I,ROW()),6))),0)</f>
        <v>0</v>
      </c>
      <c r="F588" s="284"/>
      <c r="G588" s="288"/>
      <c r="H588" s="303"/>
      <c r="I588" s="289"/>
      <c r="J588" s="303"/>
      <c r="K588" s="304"/>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17" cm="1">
        <f t="array" ref="E589">IF(INDEX(I:I,ROW())&lt;&gt;"",VALUE(TRIM(LEFT(INDEX(I:I,ROW()),6))),0)</f>
        <v>0</v>
      </c>
      <c r="F589" s="284"/>
      <c r="G589" s="288"/>
      <c r="H589" s="303"/>
      <c r="I589" s="289"/>
      <c r="J589" s="303"/>
      <c r="K589" s="304"/>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17" cm="1">
        <f t="array" ref="E590">IF(INDEX(I:I,ROW())&lt;&gt;"",VALUE(TRIM(LEFT(INDEX(I:I,ROW()),6))),0)</f>
        <v>0</v>
      </c>
      <c r="F590" s="284"/>
      <c r="G590" s="288"/>
      <c r="H590" s="303"/>
      <c r="I590" s="289"/>
      <c r="J590" s="303"/>
      <c r="K590" s="304"/>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17" cm="1">
        <f t="array" ref="E591">IF(INDEX(I:I,ROW())&lt;&gt;"",VALUE(TRIM(LEFT(INDEX(I:I,ROW()),6))),0)</f>
        <v>0</v>
      </c>
      <c r="F591" s="284"/>
      <c r="G591" s="288"/>
      <c r="H591" s="303"/>
      <c r="I591" s="289"/>
      <c r="J591" s="303"/>
      <c r="K591" s="304"/>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17" cm="1">
        <f t="array" ref="E592">IF(INDEX(I:I,ROW())&lt;&gt;"",VALUE(TRIM(LEFT(INDEX(I:I,ROW()),6))),0)</f>
        <v>0</v>
      </c>
      <c r="F592" s="284"/>
      <c r="G592" s="288"/>
      <c r="H592" s="303"/>
      <c r="I592" s="289"/>
      <c r="J592" s="303"/>
      <c r="K592" s="304"/>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17" cm="1">
        <f t="array" ref="E593">IF(INDEX(I:I,ROW())&lt;&gt;"",VALUE(TRIM(LEFT(INDEX(I:I,ROW()),6))),0)</f>
        <v>0</v>
      </c>
      <c r="F593" s="284"/>
      <c r="G593" s="288"/>
      <c r="H593" s="303"/>
      <c r="I593" s="289"/>
      <c r="J593" s="303"/>
      <c r="K593" s="304"/>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17" cm="1">
        <f t="array" ref="E594">IF(INDEX(I:I,ROW())&lt;&gt;"",VALUE(TRIM(LEFT(INDEX(I:I,ROW()),6))),0)</f>
        <v>0</v>
      </c>
      <c r="F594" s="284"/>
      <c r="G594" s="288"/>
      <c r="H594" s="303"/>
      <c r="I594" s="289"/>
      <c r="J594" s="303"/>
      <c r="K594" s="304"/>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17" cm="1">
        <f t="array" ref="E595">IF(INDEX(I:I,ROW())&lt;&gt;"",VALUE(TRIM(LEFT(INDEX(I:I,ROW()),6))),0)</f>
        <v>0</v>
      </c>
      <c r="F595" s="284"/>
      <c r="G595" s="288"/>
      <c r="H595" s="303"/>
      <c r="I595" s="289"/>
      <c r="J595" s="303"/>
      <c r="K595" s="304"/>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17" cm="1">
        <f t="array" ref="E596">IF(INDEX(I:I,ROW())&lt;&gt;"",VALUE(TRIM(LEFT(INDEX(I:I,ROW()),6))),0)</f>
        <v>0</v>
      </c>
      <c r="F596" s="284"/>
      <c r="G596" s="288"/>
      <c r="H596" s="303"/>
      <c r="I596" s="289"/>
      <c r="J596" s="303"/>
      <c r="K596" s="304"/>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17" cm="1">
        <f t="array" ref="E597">IF(INDEX(I:I,ROW())&lt;&gt;"",VALUE(TRIM(LEFT(INDEX(I:I,ROW()),6))),0)</f>
        <v>0</v>
      </c>
      <c r="F597" s="284"/>
      <c r="G597" s="288"/>
      <c r="H597" s="303"/>
      <c r="I597" s="289"/>
      <c r="J597" s="303"/>
      <c r="K597" s="304"/>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17" cm="1">
        <f t="array" ref="E598">IF(INDEX(I:I,ROW())&lt;&gt;"",VALUE(TRIM(LEFT(INDEX(I:I,ROW()),6))),0)</f>
        <v>0</v>
      </c>
      <c r="F598" s="284"/>
      <c r="G598" s="288"/>
      <c r="H598" s="303"/>
      <c r="I598" s="289"/>
      <c r="J598" s="303"/>
      <c r="K598" s="304"/>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17" cm="1">
        <f t="array" ref="E599">IF(INDEX(I:I,ROW())&lt;&gt;"",VALUE(TRIM(LEFT(INDEX(I:I,ROW()),6))),0)</f>
        <v>0</v>
      </c>
      <c r="F599" s="284"/>
      <c r="G599" s="288"/>
      <c r="H599" s="303"/>
      <c r="I599" s="289"/>
      <c r="J599" s="303"/>
      <c r="K599" s="304"/>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17" cm="1">
        <f t="array" ref="E600">IF(INDEX(I:I,ROW())&lt;&gt;"",VALUE(TRIM(LEFT(INDEX(I:I,ROW()),6))),0)</f>
        <v>0</v>
      </c>
      <c r="F600" s="284"/>
      <c r="G600" s="288"/>
      <c r="H600" s="303"/>
      <c r="I600" s="289"/>
      <c r="J600" s="303"/>
      <c r="K600" s="304"/>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17" cm="1">
        <f t="array" ref="E601">IF(INDEX(I:I,ROW())&lt;&gt;"",VALUE(TRIM(LEFT(INDEX(I:I,ROW()),6))),0)</f>
        <v>0</v>
      </c>
      <c r="F601" s="284"/>
      <c r="G601" s="288"/>
      <c r="H601" s="303"/>
      <c r="I601" s="289"/>
      <c r="J601" s="303"/>
      <c r="K601" s="304"/>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17" cm="1">
        <f t="array" ref="E602">IF(INDEX(I:I,ROW())&lt;&gt;"",VALUE(TRIM(LEFT(INDEX(I:I,ROW()),6))),0)</f>
        <v>0</v>
      </c>
      <c r="F602" s="284"/>
      <c r="G602" s="288"/>
      <c r="H602" s="303"/>
      <c r="I602" s="289"/>
      <c r="J602" s="303"/>
      <c r="K602" s="304"/>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17" cm="1">
        <f t="array" ref="E603">IF(INDEX(I:I,ROW())&lt;&gt;"",VALUE(TRIM(LEFT(INDEX(I:I,ROW()),6))),0)</f>
        <v>0</v>
      </c>
      <c r="F603" s="284"/>
      <c r="G603" s="288"/>
      <c r="H603" s="303"/>
      <c r="I603" s="289"/>
      <c r="J603" s="303"/>
      <c r="K603" s="304"/>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17" cm="1">
        <f t="array" ref="E604">IF(INDEX(I:I,ROW())&lt;&gt;"",VALUE(TRIM(LEFT(INDEX(I:I,ROW()),6))),0)</f>
        <v>0</v>
      </c>
      <c r="F604" s="284"/>
      <c r="G604" s="288"/>
      <c r="H604" s="303"/>
      <c r="I604" s="289"/>
      <c r="J604" s="303"/>
      <c r="K604" s="304"/>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17" cm="1">
        <f t="array" ref="E605">IF(INDEX(I:I,ROW())&lt;&gt;"",VALUE(TRIM(LEFT(INDEX(I:I,ROW()),6))),0)</f>
        <v>0</v>
      </c>
      <c r="F605" s="284"/>
      <c r="G605" s="288"/>
      <c r="H605" s="303"/>
      <c r="I605" s="289"/>
      <c r="J605" s="303"/>
      <c r="K605" s="304"/>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17" cm="1">
        <f t="array" ref="E606">IF(INDEX(I:I,ROW())&lt;&gt;"",VALUE(TRIM(LEFT(INDEX(I:I,ROW()),6))),0)</f>
        <v>0</v>
      </c>
      <c r="F606" s="284"/>
      <c r="G606" s="288"/>
      <c r="H606" s="303"/>
      <c r="I606" s="289"/>
      <c r="J606" s="303"/>
      <c r="K606" s="304"/>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17" cm="1">
        <f t="array" ref="E607">IF(INDEX(I:I,ROW())&lt;&gt;"",VALUE(TRIM(LEFT(INDEX(I:I,ROW()),6))),0)</f>
        <v>0</v>
      </c>
      <c r="F607" s="284"/>
      <c r="G607" s="288"/>
      <c r="H607" s="303"/>
      <c r="I607" s="289"/>
      <c r="J607" s="303"/>
      <c r="K607" s="304"/>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17" cm="1">
        <f t="array" ref="E608">IF(INDEX(I:I,ROW())&lt;&gt;"",VALUE(TRIM(LEFT(INDEX(I:I,ROW()),6))),0)</f>
        <v>0</v>
      </c>
      <c r="F608" s="284"/>
      <c r="G608" s="288"/>
      <c r="H608" s="303"/>
      <c r="I608" s="289"/>
      <c r="J608" s="303"/>
      <c r="K608" s="304"/>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17" cm="1">
        <f t="array" ref="E609">IF(INDEX(I:I,ROW())&lt;&gt;"",VALUE(TRIM(LEFT(INDEX(I:I,ROW()),6))),0)</f>
        <v>0</v>
      </c>
      <c r="F609" s="284"/>
      <c r="G609" s="288"/>
      <c r="H609" s="303"/>
      <c r="I609" s="289"/>
      <c r="J609" s="303"/>
      <c r="K609" s="304"/>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17" cm="1">
        <f t="array" ref="E610">IF(INDEX(I:I,ROW())&lt;&gt;"",VALUE(TRIM(LEFT(INDEX(I:I,ROW()),6))),0)</f>
        <v>0</v>
      </c>
      <c r="F610" s="284"/>
      <c r="G610" s="288"/>
      <c r="H610" s="303"/>
      <c r="I610" s="289"/>
      <c r="J610" s="303"/>
      <c r="K610" s="304"/>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17" cm="1">
        <f t="array" ref="E611">IF(INDEX(I:I,ROW())&lt;&gt;"",VALUE(TRIM(LEFT(INDEX(I:I,ROW()),6))),0)</f>
        <v>0</v>
      </c>
      <c r="F611" s="284"/>
      <c r="G611" s="288"/>
      <c r="H611" s="303"/>
      <c r="I611" s="289"/>
      <c r="J611" s="303"/>
      <c r="K611" s="304"/>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17" cm="1">
        <f t="array" ref="E612">IF(INDEX(I:I,ROW())&lt;&gt;"",VALUE(TRIM(LEFT(INDEX(I:I,ROW()),6))),0)</f>
        <v>0</v>
      </c>
      <c r="F612" s="284"/>
      <c r="G612" s="288"/>
      <c r="H612" s="303"/>
      <c r="I612" s="289"/>
      <c r="J612" s="303"/>
      <c r="K612" s="304"/>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17" cm="1">
        <f t="array" ref="E613">IF(INDEX(I:I,ROW())&lt;&gt;"",VALUE(TRIM(LEFT(INDEX(I:I,ROW()),6))),0)</f>
        <v>0</v>
      </c>
      <c r="F613" s="284"/>
      <c r="G613" s="288"/>
      <c r="H613" s="303"/>
      <c r="I613" s="289"/>
      <c r="J613" s="303"/>
      <c r="K613" s="304"/>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17" cm="1">
        <f t="array" ref="E614">IF(INDEX(I:I,ROW())&lt;&gt;"",VALUE(TRIM(LEFT(INDEX(I:I,ROW()),6))),0)</f>
        <v>0</v>
      </c>
      <c r="F614" s="284"/>
      <c r="G614" s="288"/>
      <c r="H614" s="303"/>
      <c r="I614" s="289"/>
      <c r="J614" s="303"/>
      <c r="K614" s="304"/>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17" cm="1">
        <f t="array" ref="E615">IF(INDEX(I:I,ROW())&lt;&gt;"",VALUE(TRIM(LEFT(INDEX(I:I,ROW()),6))),0)</f>
        <v>0</v>
      </c>
      <c r="F615" s="284"/>
      <c r="G615" s="288"/>
      <c r="H615" s="303"/>
      <c r="I615" s="289"/>
      <c r="J615" s="303"/>
      <c r="K615" s="304"/>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17" cm="1">
        <f t="array" ref="E616">IF(INDEX(I:I,ROW())&lt;&gt;"",VALUE(TRIM(LEFT(INDEX(I:I,ROW()),6))),0)</f>
        <v>0</v>
      </c>
      <c r="F616" s="284"/>
      <c r="G616" s="288"/>
      <c r="H616" s="303"/>
      <c r="I616" s="289"/>
      <c r="J616" s="303"/>
      <c r="K616" s="304"/>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17" cm="1">
        <f t="array" ref="E617">IF(INDEX(I:I,ROW())&lt;&gt;"",VALUE(TRIM(LEFT(INDEX(I:I,ROW()),6))),0)</f>
        <v>0</v>
      </c>
      <c r="F617" s="284"/>
      <c r="G617" s="288"/>
      <c r="H617" s="303"/>
      <c r="I617" s="289"/>
      <c r="J617" s="303"/>
      <c r="K617" s="304"/>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17" cm="1">
        <f t="array" ref="E618">IF(INDEX(I:I,ROW())&lt;&gt;"",VALUE(TRIM(LEFT(INDEX(I:I,ROW()),6))),0)</f>
        <v>0</v>
      </c>
      <c r="F618" s="284"/>
      <c r="G618" s="288"/>
      <c r="H618" s="303"/>
      <c r="I618" s="289"/>
      <c r="J618" s="303"/>
      <c r="K618" s="304"/>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17" cm="1">
        <f t="array" ref="E619">IF(INDEX(I:I,ROW())&lt;&gt;"",VALUE(TRIM(LEFT(INDEX(I:I,ROW()),6))),0)</f>
        <v>0</v>
      </c>
      <c r="F619" s="284"/>
      <c r="G619" s="288"/>
      <c r="H619" s="303"/>
      <c r="I619" s="289"/>
      <c r="J619" s="303"/>
      <c r="K619" s="304"/>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17" cm="1">
        <f t="array" ref="E620">IF(INDEX(I:I,ROW())&lt;&gt;"",VALUE(TRIM(LEFT(INDEX(I:I,ROW()),6))),0)</f>
        <v>0</v>
      </c>
      <c r="F620" s="284"/>
      <c r="G620" s="288"/>
      <c r="H620" s="303"/>
      <c r="I620" s="289"/>
      <c r="J620" s="303"/>
      <c r="K620" s="304"/>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17" cm="1">
        <f t="array" ref="E621">IF(INDEX(I:I,ROW())&lt;&gt;"",VALUE(TRIM(LEFT(INDEX(I:I,ROW()),6))),0)</f>
        <v>0</v>
      </c>
      <c r="F621" s="284"/>
      <c r="G621" s="288"/>
      <c r="H621" s="303"/>
      <c r="I621" s="289"/>
      <c r="J621" s="303"/>
      <c r="K621" s="304"/>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17" cm="1">
        <f t="array" ref="E622">IF(INDEX(I:I,ROW())&lt;&gt;"",VALUE(TRIM(LEFT(INDEX(I:I,ROW()),6))),0)</f>
        <v>0</v>
      </c>
      <c r="F622" s="284"/>
      <c r="G622" s="288"/>
      <c r="H622" s="303"/>
      <c r="I622" s="289"/>
      <c r="J622" s="303"/>
      <c r="K622" s="304"/>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17" cm="1">
        <f t="array" ref="E623">IF(INDEX(I:I,ROW())&lt;&gt;"",VALUE(TRIM(LEFT(INDEX(I:I,ROW()),6))),0)</f>
        <v>0</v>
      </c>
      <c r="F623" s="284"/>
      <c r="G623" s="288"/>
      <c r="H623" s="303"/>
      <c r="I623" s="289"/>
      <c r="J623" s="303"/>
      <c r="K623" s="304"/>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17" cm="1">
        <f t="array" ref="E624">IF(INDEX(I:I,ROW())&lt;&gt;"",VALUE(TRIM(LEFT(INDEX(I:I,ROW()),6))),0)</f>
        <v>0</v>
      </c>
      <c r="F624" s="284"/>
      <c r="G624" s="288"/>
      <c r="H624" s="303"/>
      <c r="I624" s="289"/>
      <c r="J624" s="303"/>
      <c r="K624" s="304"/>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17" cm="1">
        <f t="array" ref="E625">IF(INDEX(I:I,ROW())&lt;&gt;"",VALUE(TRIM(LEFT(INDEX(I:I,ROW()),6))),0)</f>
        <v>0</v>
      </c>
      <c r="F625" s="284"/>
      <c r="G625" s="288"/>
      <c r="H625" s="303"/>
      <c r="I625" s="289"/>
      <c r="J625" s="303"/>
      <c r="K625" s="304"/>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17" cm="1">
        <f t="array" ref="E626">IF(INDEX(I:I,ROW())&lt;&gt;"",VALUE(TRIM(LEFT(INDEX(I:I,ROW()),6))),0)</f>
        <v>0</v>
      </c>
      <c r="F626" s="284"/>
      <c r="G626" s="288"/>
      <c r="H626" s="303"/>
      <c r="I626" s="289"/>
      <c r="J626" s="303"/>
      <c r="K626" s="304"/>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17" cm="1">
        <f t="array" ref="E627">IF(INDEX(I:I,ROW())&lt;&gt;"",VALUE(TRIM(LEFT(INDEX(I:I,ROW()),6))),0)</f>
        <v>0</v>
      </c>
      <c r="F627" s="284"/>
      <c r="G627" s="288"/>
      <c r="H627" s="303"/>
      <c r="I627" s="289"/>
      <c r="J627" s="303"/>
      <c r="K627" s="304"/>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17" cm="1">
        <f t="array" ref="E628">IF(INDEX(I:I,ROW())&lt;&gt;"",VALUE(TRIM(LEFT(INDEX(I:I,ROW()),6))),0)</f>
        <v>0</v>
      </c>
      <c r="F628" s="284"/>
      <c r="G628" s="288"/>
      <c r="H628" s="303"/>
      <c r="I628" s="289"/>
      <c r="J628" s="303"/>
      <c r="K628" s="304"/>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17" cm="1">
        <f t="array" ref="E629">IF(INDEX(I:I,ROW())&lt;&gt;"",VALUE(TRIM(LEFT(INDEX(I:I,ROW()),6))),0)</f>
        <v>0</v>
      </c>
      <c r="F629" s="284"/>
      <c r="G629" s="288"/>
      <c r="H629" s="303"/>
      <c r="I629" s="289"/>
      <c r="J629" s="303"/>
      <c r="K629" s="304"/>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17" cm="1">
        <f t="array" ref="E630">IF(INDEX(I:I,ROW())&lt;&gt;"",VALUE(TRIM(LEFT(INDEX(I:I,ROW()),6))),0)</f>
        <v>0</v>
      </c>
      <c r="F630" s="284"/>
      <c r="G630" s="288"/>
      <c r="H630" s="303"/>
      <c r="I630" s="289"/>
      <c r="J630" s="303"/>
      <c r="K630" s="304"/>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17" cm="1">
        <f t="array" ref="E631">IF(INDEX(I:I,ROW())&lt;&gt;"",VALUE(TRIM(LEFT(INDEX(I:I,ROW()),6))),0)</f>
        <v>0</v>
      </c>
      <c r="F631" s="284"/>
      <c r="G631" s="288"/>
      <c r="H631" s="303"/>
      <c r="I631" s="289"/>
      <c r="J631" s="303"/>
      <c r="K631" s="304"/>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17" cm="1">
        <f t="array" ref="E632">IF(INDEX(I:I,ROW())&lt;&gt;"",VALUE(TRIM(LEFT(INDEX(I:I,ROW()),6))),0)</f>
        <v>0</v>
      </c>
      <c r="F632" s="284"/>
      <c r="G632" s="288"/>
      <c r="H632" s="303"/>
      <c r="I632" s="289"/>
      <c r="J632" s="303"/>
      <c r="K632" s="304"/>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17" cm="1">
        <f t="array" ref="E633">IF(INDEX(I:I,ROW())&lt;&gt;"",VALUE(TRIM(LEFT(INDEX(I:I,ROW()),6))),0)</f>
        <v>0</v>
      </c>
      <c r="F633" s="284"/>
      <c r="G633" s="288"/>
      <c r="H633" s="303"/>
      <c r="I633" s="289"/>
      <c r="J633" s="303"/>
      <c r="K633" s="304"/>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17" cm="1">
        <f t="array" ref="E634">IF(INDEX(I:I,ROW())&lt;&gt;"",VALUE(TRIM(LEFT(INDEX(I:I,ROW()),6))),0)</f>
        <v>0</v>
      </c>
      <c r="F634" s="284"/>
      <c r="G634" s="288"/>
      <c r="H634" s="303"/>
      <c r="I634" s="289"/>
      <c r="J634" s="303"/>
      <c r="K634" s="304"/>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17" cm="1">
        <f t="array" ref="E635">IF(INDEX(I:I,ROW())&lt;&gt;"",VALUE(TRIM(LEFT(INDEX(I:I,ROW()),6))),0)</f>
        <v>0</v>
      </c>
      <c r="F635" s="284"/>
      <c r="G635" s="288"/>
      <c r="H635" s="303"/>
      <c r="I635" s="289"/>
      <c r="J635" s="303"/>
      <c r="K635" s="304"/>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17" cm="1">
        <f t="array" ref="E636">IF(INDEX(I:I,ROW())&lt;&gt;"",VALUE(TRIM(LEFT(INDEX(I:I,ROW()),6))),0)</f>
        <v>0</v>
      </c>
      <c r="F636" s="284"/>
      <c r="G636" s="288"/>
      <c r="H636" s="303"/>
      <c r="I636" s="289"/>
      <c r="J636" s="303"/>
      <c r="K636" s="304"/>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17" cm="1">
        <f t="array" ref="E637">IF(INDEX(I:I,ROW())&lt;&gt;"",VALUE(TRIM(LEFT(INDEX(I:I,ROW()),6))),0)</f>
        <v>0</v>
      </c>
      <c r="F637" s="284"/>
      <c r="G637" s="288"/>
      <c r="H637" s="303"/>
      <c r="I637" s="289"/>
      <c r="J637" s="303"/>
      <c r="K637" s="304"/>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17" cm="1">
        <f t="array" ref="E638">IF(INDEX(I:I,ROW())&lt;&gt;"",VALUE(TRIM(LEFT(INDEX(I:I,ROW()),6))),0)</f>
        <v>0</v>
      </c>
      <c r="F638" s="284"/>
      <c r="G638" s="288"/>
      <c r="H638" s="303"/>
      <c r="I638" s="289"/>
      <c r="J638" s="303"/>
      <c r="K638" s="304"/>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17" cm="1">
        <f t="array" ref="E639">IF(INDEX(I:I,ROW())&lt;&gt;"",VALUE(TRIM(LEFT(INDEX(I:I,ROW()),6))),0)</f>
        <v>0</v>
      </c>
      <c r="F639" s="284"/>
      <c r="G639" s="288"/>
      <c r="H639" s="303"/>
      <c r="I639" s="289"/>
      <c r="J639" s="303"/>
      <c r="K639" s="304"/>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17" cm="1">
        <f t="array" ref="E640">IF(INDEX(I:I,ROW())&lt;&gt;"",VALUE(TRIM(LEFT(INDEX(I:I,ROW()),6))),0)</f>
        <v>0</v>
      </c>
      <c r="F640" s="284"/>
      <c r="G640" s="288"/>
      <c r="H640" s="303"/>
      <c r="I640" s="289"/>
      <c r="J640" s="303"/>
      <c r="K640" s="304"/>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17" cm="1">
        <f t="array" ref="E641">IF(INDEX(I:I,ROW())&lt;&gt;"",VALUE(TRIM(LEFT(INDEX(I:I,ROW()),6))),0)</f>
        <v>0</v>
      </c>
      <c r="F641" s="284"/>
      <c r="G641" s="288"/>
      <c r="H641" s="303"/>
      <c r="I641" s="289"/>
      <c r="J641" s="303"/>
      <c r="K641" s="304"/>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17" cm="1">
        <f t="array" ref="E642">IF(INDEX(I:I,ROW())&lt;&gt;"",VALUE(TRIM(LEFT(INDEX(I:I,ROW()),6))),0)</f>
        <v>0</v>
      </c>
      <c r="F642" s="284"/>
      <c r="G642" s="288"/>
      <c r="H642" s="303"/>
      <c r="I642" s="289"/>
      <c r="J642" s="303"/>
      <c r="K642" s="304"/>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17" cm="1">
        <f t="array" ref="E643">IF(INDEX(I:I,ROW())&lt;&gt;"",VALUE(TRIM(LEFT(INDEX(I:I,ROW()),6))),0)</f>
        <v>0</v>
      </c>
      <c r="F643" s="284"/>
      <c r="G643" s="288"/>
      <c r="H643" s="303"/>
      <c r="I643" s="289"/>
      <c r="J643" s="303"/>
      <c r="K643" s="304"/>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17" cm="1">
        <f t="array" ref="E644">IF(INDEX(I:I,ROW())&lt;&gt;"",VALUE(TRIM(LEFT(INDEX(I:I,ROW()),6))),0)</f>
        <v>0</v>
      </c>
      <c r="F644" s="284"/>
      <c r="G644" s="288"/>
      <c r="H644" s="303"/>
      <c r="I644" s="289"/>
      <c r="J644" s="303"/>
      <c r="K644" s="304"/>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17" cm="1">
        <f t="array" ref="E645">IF(INDEX(I:I,ROW())&lt;&gt;"",VALUE(TRIM(LEFT(INDEX(I:I,ROW()),6))),0)</f>
        <v>0</v>
      </c>
      <c r="F645" s="284"/>
      <c r="G645" s="288"/>
      <c r="H645" s="303"/>
      <c r="I645" s="289"/>
      <c r="J645" s="303"/>
      <c r="K645" s="304"/>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17" cm="1">
        <f t="array" ref="E646">IF(INDEX(I:I,ROW())&lt;&gt;"",VALUE(TRIM(LEFT(INDEX(I:I,ROW()),6))),0)</f>
        <v>0</v>
      </c>
      <c r="F646" s="284"/>
      <c r="G646" s="288"/>
      <c r="H646" s="303"/>
      <c r="I646" s="289"/>
      <c r="J646" s="303"/>
      <c r="K646" s="304"/>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17" cm="1">
        <f t="array" ref="E647">IF(INDEX(I:I,ROW())&lt;&gt;"",VALUE(TRIM(LEFT(INDEX(I:I,ROW()),6))),0)</f>
        <v>0</v>
      </c>
      <c r="F647" s="284"/>
      <c r="G647" s="288"/>
      <c r="H647" s="303"/>
      <c r="I647" s="289"/>
      <c r="J647" s="303"/>
      <c r="K647" s="304"/>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17" cm="1">
        <f t="array" ref="E648">IF(INDEX(I:I,ROW())&lt;&gt;"",VALUE(TRIM(LEFT(INDEX(I:I,ROW()),6))),0)</f>
        <v>0</v>
      </c>
      <c r="F648" s="284"/>
      <c r="G648" s="288"/>
      <c r="H648" s="303"/>
      <c r="I648" s="289"/>
      <c r="J648" s="303"/>
      <c r="K648" s="304"/>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17" cm="1">
        <f t="array" ref="E649">IF(INDEX(I:I,ROW())&lt;&gt;"",VALUE(TRIM(LEFT(INDEX(I:I,ROW()),6))),0)</f>
        <v>0</v>
      </c>
      <c r="F649" s="284"/>
      <c r="G649" s="288"/>
      <c r="H649" s="303"/>
      <c r="I649" s="289"/>
      <c r="J649" s="303"/>
      <c r="K649" s="304"/>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17" cm="1">
        <f t="array" ref="E650">IF(INDEX(I:I,ROW())&lt;&gt;"",VALUE(TRIM(LEFT(INDEX(I:I,ROW()),6))),0)</f>
        <v>0</v>
      </c>
      <c r="F650" s="284"/>
      <c r="G650" s="288"/>
      <c r="H650" s="303"/>
      <c r="I650" s="289"/>
      <c r="J650" s="303"/>
      <c r="K650" s="304"/>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17" cm="1">
        <f t="array" ref="E651">IF(INDEX(I:I,ROW())&lt;&gt;"",VALUE(TRIM(LEFT(INDEX(I:I,ROW()),6))),0)</f>
        <v>0</v>
      </c>
      <c r="F651" s="284"/>
      <c r="G651" s="288"/>
      <c r="H651" s="303"/>
      <c r="I651" s="289"/>
      <c r="J651" s="303"/>
      <c r="K651" s="304"/>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17" cm="1">
        <f t="array" ref="E652">IF(INDEX(I:I,ROW())&lt;&gt;"",VALUE(TRIM(LEFT(INDEX(I:I,ROW()),6))),0)</f>
        <v>0</v>
      </c>
      <c r="F652" s="284"/>
      <c r="G652" s="288"/>
      <c r="H652" s="303"/>
      <c r="I652" s="289"/>
      <c r="J652" s="303"/>
      <c r="K652" s="304"/>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17" cm="1">
        <f t="array" ref="E653">IF(INDEX(I:I,ROW())&lt;&gt;"",VALUE(TRIM(LEFT(INDEX(I:I,ROW()),6))),0)</f>
        <v>0</v>
      </c>
      <c r="F653" s="284"/>
      <c r="G653" s="288"/>
      <c r="H653" s="303"/>
      <c r="I653" s="289"/>
      <c r="J653" s="303"/>
      <c r="K653" s="304"/>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17" cm="1">
        <f t="array" ref="E654">IF(INDEX(I:I,ROW())&lt;&gt;"",VALUE(TRIM(LEFT(INDEX(I:I,ROW()),6))),0)</f>
        <v>0</v>
      </c>
      <c r="F654" s="284"/>
      <c r="G654" s="288"/>
      <c r="H654" s="303"/>
      <c r="I654" s="289"/>
      <c r="J654" s="303"/>
      <c r="K654" s="304"/>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17" cm="1">
        <f t="array" ref="E655">IF(INDEX(I:I,ROW())&lt;&gt;"",VALUE(TRIM(LEFT(INDEX(I:I,ROW()),6))),0)</f>
        <v>0</v>
      </c>
      <c r="F655" s="284"/>
      <c r="G655" s="288"/>
      <c r="H655" s="303"/>
      <c r="I655" s="289"/>
      <c r="J655" s="303"/>
      <c r="K655" s="304"/>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17" cm="1">
        <f t="array" ref="E656">IF(INDEX(I:I,ROW())&lt;&gt;"",VALUE(TRIM(LEFT(INDEX(I:I,ROW()),6))),0)</f>
        <v>0</v>
      </c>
      <c r="F656" s="284"/>
      <c r="G656" s="288"/>
      <c r="H656" s="303"/>
      <c r="I656" s="289"/>
      <c r="J656" s="303"/>
      <c r="K656" s="304"/>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17" cm="1">
        <f t="array" ref="E657">IF(INDEX(I:I,ROW())&lt;&gt;"",VALUE(TRIM(LEFT(INDEX(I:I,ROW()),6))),0)</f>
        <v>0</v>
      </c>
      <c r="F657" s="284"/>
      <c r="G657" s="288"/>
      <c r="H657" s="303"/>
      <c r="I657" s="289"/>
      <c r="J657" s="303"/>
      <c r="K657" s="304"/>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17" cm="1">
        <f t="array" ref="E658">IF(INDEX(I:I,ROW())&lt;&gt;"",VALUE(TRIM(LEFT(INDEX(I:I,ROW()),6))),0)</f>
        <v>0</v>
      </c>
      <c r="F658" s="284"/>
      <c r="G658" s="288"/>
      <c r="H658" s="303"/>
      <c r="I658" s="289"/>
      <c r="J658" s="303"/>
      <c r="K658" s="304"/>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17" cm="1">
        <f t="array" ref="E659">IF(INDEX(I:I,ROW())&lt;&gt;"",VALUE(TRIM(LEFT(INDEX(I:I,ROW()),6))),0)</f>
        <v>0</v>
      </c>
      <c r="F659" s="284"/>
      <c r="G659" s="288"/>
      <c r="H659" s="303"/>
      <c r="I659" s="289"/>
      <c r="J659" s="303"/>
      <c r="K659" s="304"/>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17" cm="1">
        <f t="array" ref="E660">IF(INDEX(I:I,ROW())&lt;&gt;"",VALUE(TRIM(LEFT(INDEX(I:I,ROW()),6))),0)</f>
        <v>0</v>
      </c>
      <c r="F660" s="284"/>
      <c r="G660" s="288"/>
      <c r="H660" s="303"/>
      <c r="I660" s="289"/>
      <c r="J660" s="303"/>
      <c r="K660" s="304"/>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17" cm="1">
        <f t="array" ref="E661">IF(INDEX(I:I,ROW())&lt;&gt;"",VALUE(TRIM(LEFT(INDEX(I:I,ROW()),6))),0)</f>
        <v>0</v>
      </c>
      <c r="F661" s="284"/>
      <c r="G661" s="288"/>
      <c r="H661" s="303"/>
      <c r="I661" s="289"/>
      <c r="J661" s="303"/>
      <c r="K661" s="304"/>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17" cm="1">
        <f t="array" ref="E662">IF(INDEX(I:I,ROW())&lt;&gt;"",VALUE(TRIM(LEFT(INDEX(I:I,ROW()),6))),0)</f>
        <v>0</v>
      </c>
      <c r="F662" s="284"/>
      <c r="G662" s="288"/>
      <c r="H662" s="303"/>
      <c r="I662" s="289"/>
      <c r="J662" s="303"/>
      <c r="K662" s="304"/>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17" cm="1">
        <f t="array" ref="E663">IF(INDEX(I:I,ROW())&lt;&gt;"",VALUE(TRIM(LEFT(INDEX(I:I,ROW()),6))),0)</f>
        <v>0</v>
      </c>
      <c r="F663" s="284"/>
      <c r="G663" s="288"/>
      <c r="H663" s="303"/>
      <c r="I663" s="289"/>
      <c r="J663" s="303"/>
      <c r="K663" s="304"/>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17" cm="1">
        <f t="array" ref="E664">IF(INDEX(I:I,ROW())&lt;&gt;"",VALUE(TRIM(LEFT(INDEX(I:I,ROW()),6))),0)</f>
        <v>0</v>
      </c>
      <c r="F664" s="284"/>
      <c r="G664" s="288"/>
      <c r="H664" s="303"/>
      <c r="I664" s="289"/>
      <c r="J664" s="303"/>
      <c r="K664" s="304"/>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17" cm="1">
        <f t="array" ref="E665">IF(INDEX(I:I,ROW())&lt;&gt;"",VALUE(TRIM(LEFT(INDEX(I:I,ROW()),6))),0)</f>
        <v>0</v>
      </c>
      <c r="F665" s="284"/>
      <c r="G665" s="288"/>
      <c r="H665" s="303"/>
      <c r="I665" s="289"/>
      <c r="J665" s="303"/>
      <c r="K665" s="304"/>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17" cm="1">
        <f t="array" ref="E666">IF(INDEX(I:I,ROW())&lt;&gt;"",VALUE(TRIM(LEFT(INDEX(I:I,ROW()),6))),0)</f>
        <v>0</v>
      </c>
      <c r="F666" s="284"/>
      <c r="G666" s="288"/>
      <c r="H666" s="303"/>
      <c r="I666" s="289"/>
      <c r="J666" s="303"/>
      <c r="K666" s="304"/>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17" cm="1">
        <f t="array" ref="E667">IF(INDEX(I:I,ROW())&lt;&gt;"",VALUE(TRIM(LEFT(INDEX(I:I,ROW()),6))),0)</f>
        <v>0</v>
      </c>
      <c r="F667" s="284"/>
      <c r="G667" s="288"/>
      <c r="H667" s="303"/>
      <c r="I667" s="289"/>
      <c r="J667" s="303"/>
      <c r="K667" s="304"/>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17" cm="1">
        <f t="array" ref="E668">IF(INDEX(I:I,ROW())&lt;&gt;"",VALUE(TRIM(LEFT(INDEX(I:I,ROW()),6))),0)</f>
        <v>0</v>
      </c>
      <c r="F668" s="284"/>
      <c r="G668" s="288"/>
      <c r="H668" s="303"/>
      <c r="I668" s="289"/>
      <c r="J668" s="303"/>
      <c r="K668" s="304"/>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17" cm="1">
        <f t="array" ref="E669">IF(INDEX(I:I,ROW())&lt;&gt;"",VALUE(TRIM(LEFT(INDEX(I:I,ROW()),6))),0)</f>
        <v>0</v>
      </c>
      <c r="F669" s="284"/>
      <c r="G669" s="288"/>
      <c r="H669" s="303"/>
      <c r="I669" s="289"/>
      <c r="J669" s="303"/>
      <c r="K669" s="304"/>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17" cm="1">
        <f t="array" ref="E670">IF(INDEX(I:I,ROW())&lt;&gt;"",VALUE(TRIM(LEFT(INDEX(I:I,ROW()),6))),0)</f>
        <v>0</v>
      </c>
      <c r="F670" s="284"/>
      <c r="G670" s="288"/>
      <c r="H670" s="303"/>
      <c r="I670" s="289"/>
      <c r="J670" s="303"/>
      <c r="K670" s="304"/>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17" cm="1">
        <f t="array" ref="E671">IF(INDEX(I:I,ROW())&lt;&gt;"",VALUE(TRIM(LEFT(INDEX(I:I,ROW()),6))),0)</f>
        <v>0</v>
      </c>
      <c r="F671" s="284"/>
      <c r="G671" s="288"/>
      <c r="H671" s="303"/>
      <c r="I671" s="289"/>
      <c r="J671" s="303"/>
      <c r="K671" s="304"/>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17" cm="1">
        <f t="array" ref="E672">IF(INDEX(I:I,ROW())&lt;&gt;"",VALUE(TRIM(LEFT(INDEX(I:I,ROW()),6))),0)</f>
        <v>0</v>
      </c>
      <c r="F672" s="284"/>
      <c r="G672" s="288"/>
      <c r="H672" s="303"/>
      <c r="I672" s="289"/>
      <c r="J672" s="303"/>
      <c r="K672" s="304"/>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17" cm="1">
        <f t="array" ref="E673">IF(INDEX(I:I,ROW())&lt;&gt;"",VALUE(TRIM(LEFT(INDEX(I:I,ROW()),6))),0)</f>
        <v>0</v>
      </c>
      <c r="F673" s="284"/>
      <c r="G673" s="288"/>
      <c r="H673" s="303"/>
      <c r="I673" s="289"/>
      <c r="J673" s="303"/>
      <c r="K673" s="304"/>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17" cm="1">
        <f t="array" ref="E674">IF(INDEX(I:I,ROW())&lt;&gt;"",VALUE(TRIM(LEFT(INDEX(I:I,ROW()),6))),0)</f>
        <v>0</v>
      </c>
      <c r="F674" s="284"/>
      <c r="G674" s="288"/>
      <c r="H674" s="303"/>
      <c r="I674" s="289"/>
      <c r="J674" s="303"/>
      <c r="K674" s="304"/>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17" cm="1">
        <f t="array" ref="E675">IF(INDEX(I:I,ROW())&lt;&gt;"",VALUE(TRIM(LEFT(INDEX(I:I,ROW()),6))),0)</f>
        <v>0</v>
      </c>
      <c r="F675" s="284"/>
      <c r="G675" s="288"/>
      <c r="H675" s="303"/>
      <c r="I675" s="289"/>
      <c r="J675" s="303"/>
      <c r="K675" s="304"/>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17" cm="1">
        <f t="array" ref="E676">IF(INDEX(I:I,ROW())&lt;&gt;"",VALUE(TRIM(LEFT(INDEX(I:I,ROW()),6))),0)</f>
        <v>0</v>
      </c>
      <c r="F676" s="284"/>
      <c r="G676" s="288"/>
      <c r="H676" s="303"/>
      <c r="I676" s="289"/>
      <c r="J676" s="303"/>
      <c r="K676" s="304"/>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17" cm="1">
        <f t="array" ref="E677">IF(INDEX(I:I,ROW())&lt;&gt;"",VALUE(TRIM(LEFT(INDEX(I:I,ROW()),6))),0)</f>
        <v>0</v>
      </c>
      <c r="F677" s="284"/>
      <c r="G677" s="288"/>
      <c r="H677" s="303"/>
      <c r="I677" s="289"/>
      <c r="J677" s="303"/>
      <c r="K677" s="304"/>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17" cm="1">
        <f t="array" ref="E678">IF(INDEX(I:I,ROW())&lt;&gt;"",VALUE(TRIM(LEFT(INDEX(I:I,ROW()),6))),0)</f>
        <v>0</v>
      </c>
      <c r="F678" s="284"/>
      <c r="G678" s="288"/>
      <c r="H678" s="303"/>
      <c r="I678" s="289"/>
      <c r="J678" s="303"/>
      <c r="K678" s="304"/>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17" cm="1">
        <f t="array" ref="E679">IF(INDEX(I:I,ROW())&lt;&gt;"",VALUE(TRIM(LEFT(INDEX(I:I,ROW()),6))),0)</f>
        <v>0</v>
      </c>
      <c r="F679" s="284"/>
      <c r="G679" s="288"/>
      <c r="H679" s="303"/>
      <c r="I679" s="289"/>
      <c r="J679" s="303"/>
      <c r="K679" s="304"/>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17" cm="1">
        <f t="array" ref="E680">IF(INDEX(I:I,ROW())&lt;&gt;"",VALUE(TRIM(LEFT(INDEX(I:I,ROW()),6))),0)</f>
        <v>0</v>
      </c>
      <c r="F680" s="284"/>
      <c r="G680" s="288"/>
      <c r="H680" s="303"/>
      <c r="I680" s="289"/>
      <c r="J680" s="303"/>
      <c r="K680" s="304"/>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17" cm="1">
        <f t="array" ref="E681">IF(INDEX(I:I,ROW())&lt;&gt;"",VALUE(TRIM(LEFT(INDEX(I:I,ROW()),6))),0)</f>
        <v>0</v>
      </c>
      <c r="F681" s="284"/>
      <c r="G681" s="288"/>
      <c r="H681" s="303"/>
      <c r="I681" s="289"/>
      <c r="J681" s="303"/>
      <c r="K681" s="304"/>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17" cm="1">
        <f t="array" ref="E682">IF(INDEX(I:I,ROW())&lt;&gt;"",VALUE(TRIM(LEFT(INDEX(I:I,ROW()),6))),0)</f>
        <v>0</v>
      </c>
      <c r="F682" s="284"/>
      <c r="G682" s="288"/>
      <c r="H682" s="303"/>
      <c r="I682" s="289"/>
      <c r="J682" s="303"/>
      <c r="K682" s="304"/>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17" cm="1">
        <f t="array" ref="E683">IF(INDEX(I:I,ROW())&lt;&gt;"",VALUE(TRIM(LEFT(INDEX(I:I,ROW()),6))),0)</f>
        <v>0</v>
      </c>
      <c r="F683" s="284"/>
      <c r="G683" s="288"/>
      <c r="H683" s="303"/>
      <c r="I683" s="289"/>
      <c r="J683" s="303"/>
      <c r="K683" s="304"/>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17" cm="1">
        <f t="array" ref="E684">IF(INDEX(I:I,ROW())&lt;&gt;"",VALUE(TRIM(LEFT(INDEX(I:I,ROW()),6))),0)</f>
        <v>0</v>
      </c>
      <c r="F684" s="284"/>
      <c r="G684" s="288"/>
      <c r="H684" s="303"/>
      <c r="I684" s="289"/>
      <c r="J684" s="303"/>
      <c r="K684" s="304"/>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17" cm="1">
        <f t="array" ref="E685">IF(INDEX(I:I,ROW())&lt;&gt;"",VALUE(TRIM(LEFT(INDEX(I:I,ROW()),6))),0)</f>
        <v>0</v>
      </c>
      <c r="F685" s="284"/>
      <c r="G685" s="288"/>
      <c r="H685" s="303"/>
      <c r="I685" s="289"/>
      <c r="J685" s="303"/>
      <c r="K685" s="304"/>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17" cm="1">
        <f t="array" ref="E686">IF(INDEX(I:I,ROW())&lt;&gt;"",VALUE(TRIM(LEFT(INDEX(I:I,ROW()),6))),0)</f>
        <v>0</v>
      </c>
      <c r="F686" s="284"/>
      <c r="G686" s="288"/>
      <c r="H686" s="303"/>
      <c r="I686" s="289"/>
      <c r="J686" s="303"/>
      <c r="K686" s="304"/>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17" cm="1">
        <f t="array" ref="E687">IF(INDEX(I:I,ROW())&lt;&gt;"",VALUE(TRIM(LEFT(INDEX(I:I,ROW()),6))),0)</f>
        <v>0</v>
      </c>
      <c r="F687" s="284"/>
      <c r="G687" s="288"/>
      <c r="H687" s="303"/>
      <c r="I687" s="289"/>
      <c r="J687" s="303"/>
      <c r="K687" s="304"/>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17" cm="1">
        <f t="array" ref="E688">IF(INDEX(I:I,ROW())&lt;&gt;"",VALUE(TRIM(LEFT(INDEX(I:I,ROW()),6))),0)</f>
        <v>0</v>
      </c>
      <c r="F688" s="284"/>
      <c r="G688" s="288"/>
      <c r="H688" s="303"/>
      <c r="I688" s="289"/>
      <c r="J688" s="303"/>
      <c r="K688" s="304"/>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17" cm="1">
        <f t="array" ref="E689">IF(INDEX(I:I,ROW())&lt;&gt;"",VALUE(TRIM(LEFT(INDEX(I:I,ROW()),6))),0)</f>
        <v>0</v>
      </c>
      <c r="F689" s="284"/>
      <c r="G689" s="288"/>
      <c r="H689" s="303"/>
      <c r="I689" s="289"/>
      <c r="J689" s="303"/>
      <c r="K689" s="304"/>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17" cm="1">
        <f t="array" ref="E690">IF(INDEX(I:I,ROW())&lt;&gt;"",VALUE(TRIM(LEFT(INDEX(I:I,ROW()),6))),0)</f>
        <v>0</v>
      </c>
      <c r="F690" s="284"/>
      <c r="G690" s="288"/>
      <c r="H690" s="303"/>
      <c r="I690" s="289"/>
      <c r="J690" s="303"/>
      <c r="K690" s="304"/>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17" cm="1">
        <f t="array" ref="E691">IF(INDEX(I:I,ROW())&lt;&gt;"",VALUE(TRIM(LEFT(INDEX(I:I,ROW()),6))),0)</f>
        <v>0</v>
      </c>
      <c r="F691" s="284"/>
      <c r="G691" s="288"/>
      <c r="H691" s="303"/>
      <c r="I691" s="289"/>
      <c r="J691" s="303"/>
      <c r="K691" s="304"/>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17" cm="1">
        <f t="array" ref="E692">IF(INDEX(I:I,ROW())&lt;&gt;"",VALUE(TRIM(LEFT(INDEX(I:I,ROW()),6))),0)</f>
        <v>0</v>
      </c>
      <c r="F692" s="284"/>
      <c r="G692" s="288"/>
      <c r="H692" s="303"/>
      <c r="I692" s="289"/>
      <c r="J692" s="303"/>
      <c r="K692" s="304"/>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17" cm="1">
        <f t="array" ref="E693">IF(INDEX(I:I,ROW())&lt;&gt;"",VALUE(TRIM(LEFT(INDEX(I:I,ROW()),6))),0)</f>
        <v>0</v>
      </c>
      <c r="F693" s="284"/>
      <c r="G693" s="288"/>
      <c r="H693" s="303"/>
      <c r="I693" s="289"/>
      <c r="J693" s="303"/>
      <c r="K693" s="304"/>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17" cm="1">
        <f t="array" ref="E694">IF(INDEX(I:I,ROW())&lt;&gt;"",VALUE(TRIM(LEFT(INDEX(I:I,ROW()),6))),0)</f>
        <v>0</v>
      </c>
      <c r="F694" s="284"/>
      <c r="G694" s="288"/>
      <c r="H694" s="303"/>
      <c r="I694" s="289"/>
      <c r="J694" s="303"/>
      <c r="K694" s="304"/>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17" cm="1">
        <f t="array" ref="E695">IF(INDEX(I:I,ROW())&lt;&gt;"",VALUE(TRIM(LEFT(INDEX(I:I,ROW()),6))),0)</f>
        <v>0</v>
      </c>
      <c r="F695" s="284"/>
      <c r="G695" s="288"/>
      <c r="H695" s="303"/>
      <c r="I695" s="289"/>
      <c r="J695" s="303"/>
      <c r="K695" s="304"/>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17" cm="1">
        <f t="array" ref="E696">IF(INDEX(I:I,ROW())&lt;&gt;"",VALUE(TRIM(LEFT(INDEX(I:I,ROW()),6))),0)</f>
        <v>0</v>
      </c>
      <c r="F696" s="284"/>
      <c r="G696" s="288"/>
      <c r="H696" s="303"/>
      <c r="I696" s="289"/>
      <c r="J696" s="303"/>
      <c r="K696" s="304"/>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17" cm="1">
        <f t="array" ref="E697">IF(INDEX(I:I,ROW())&lt;&gt;"",VALUE(TRIM(LEFT(INDEX(I:I,ROW()),6))),0)</f>
        <v>0</v>
      </c>
      <c r="F697" s="284"/>
      <c r="G697" s="288"/>
      <c r="H697" s="303"/>
      <c r="I697" s="289"/>
      <c r="J697" s="303"/>
      <c r="K697" s="304"/>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17" cm="1">
        <f t="array" ref="E698">IF(INDEX(I:I,ROW())&lt;&gt;"",VALUE(TRIM(LEFT(INDEX(I:I,ROW()),6))),0)</f>
        <v>0</v>
      </c>
      <c r="F698" s="284"/>
      <c r="G698" s="288"/>
      <c r="H698" s="303"/>
      <c r="I698" s="289"/>
      <c r="J698" s="303"/>
      <c r="K698" s="304"/>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17" cm="1">
        <f t="array" ref="E699">IF(INDEX(I:I,ROW())&lt;&gt;"",VALUE(TRIM(LEFT(INDEX(I:I,ROW()),6))),0)</f>
        <v>0</v>
      </c>
      <c r="F699" s="284"/>
      <c r="G699" s="288"/>
      <c r="H699" s="303"/>
      <c r="I699" s="289"/>
      <c r="J699" s="303"/>
      <c r="K699" s="304"/>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17" cm="1">
        <f t="array" ref="E700">IF(INDEX(I:I,ROW())&lt;&gt;"",VALUE(TRIM(LEFT(INDEX(I:I,ROW()),6))),0)</f>
        <v>0</v>
      </c>
      <c r="F700" s="284"/>
      <c r="G700" s="288"/>
      <c r="H700" s="303"/>
      <c r="I700" s="289"/>
      <c r="J700" s="303"/>
      <c r="K700" s="304"/>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17" cm="1">
        <f t="array" ref="E701">IF(INDEX(I:I,ROW())&lt;&gt;"",VALUE(TRIM(LEFT(INDEX(I:I,ROW()),6))),0)</f>
        <v>0</v>
      </c>
      <c r="F701" s="284"/>
      <c r="G701" s="288"/>
      <c r="H701" s="303"/>
      <c r="I701" s="289"/>
      <c r="J701" s="303"/>
      <c r="K701" s="304"/>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17" cm="1">
        <f t="array" ref="E702">IF(INDEX(I:I,ROW())&lt;&gt;"",VALUE(TRIM(LEFT(INDEX(I:I,ROW()),6))),0)</f>
        <v>0</v>
      </c>
      <c r="F702" s="284"/>
      <c r="G702" s="288"/>
      <c r="H702" s="303"/>
      <c r="I702" s="289"/>
      <c r="J702" s="303"/>
      <c r="K702" s="304"/>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17" cm="1">
        <f t="array" ref="E703">IF(INDEX(I:I,ROW())&lt;&gt;"",VALUE(TRIM(LEFT(INDEX(I:I,ROW()),6))),0)</f>
        <v>0</v>
      </c>
      <c r="F703" s="284"/>
      <c r="G703" s="288"/>
      <c r="H703" s="303"/>
      <c r="I703" s="289"/>
      <c r="J703" s="303"/>
      <c r="K703" s="304"/>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17" cm="1">
        <f t="array" ref="E704">IF(INDEX(I:I,ROW())&lt;&gt;"",VALUE(TRIM(LEFT(INDEX(I:I,ROW()),6))),0)</f>
        <v>0</v>
      </c>
      <c r="F704" s="284"/>
      <c r="G704" s="288"/>
      <c r="H704" s="303"/>
      <c r="I704" s="289"/>
      <c r="J704" s="303"/>
      <c r="K704" s="304"/>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17" cm="1">
        <f t="array" ref="E705">IF(INDEX(I:I,ROW())&lt;&gt;"",VALUE(TRIM(LEFT(INDEX(I:I,ROW()),6))),0)</f>
        <v>0</v>
      </c>
      <c r="F705" s="284"/>
      <c r="G705" s="288"/>
      <c r="H705" s="303"/>
      <c r="I705" s="289"/>
      <c r="J705" s="303"/>
      <c r="K705" s="304"/>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17" cm="1">
        <f t="array" ref="E706">IF(INDEX(I:I,ROW())&lt;&gt;"",VALUE(TRIM(LEFT(INDEX(I:I,ROW()),6))),0)</f>
        <v>0</v>
      </c>
      <c r="F706" s="284"/>
      <c r="G706" s="288"/>
      <c r="H706" s="303"/>
      <c r="I706" s="289"/>
      <c r="J706" s="303"/>
      <c r="K706" s="304"/>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17" cm="1">
        <f t="array" ref="E707">IF(INDEX(I:I,ROW())&lt;&gt;"",VALUE(TRIM(LEFT(INDEX(I:I,ROW()),6))),0)</f>
        <v>0</v>
      </c>
      <c r="F707" s="284"/>
      <c r="G707" s="288"/>
      <c r="H707" s="303"/>
      <c r="I707" s="289"/>
      <c r="J707" s="303"/>
      <c r="K707" s="304"/>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17" cm="1">
        <f t="array" ref="E708">IF(INDEX(I:I,ROW())&lt;&gt;"",VALUE(TRIM(LEFT(INDEX(I:I,ROW()),6))),0)</f>
        <v>0</v>
      </c>
      <c r="F708" s="284"/>
      <c r="G708" s="288"/>
      <c r="H708" s="303"/>
      <c r="I708" s="289"/>
      <c r="J708" s="303"/>
      <c r="K708" s="304"/>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17" cm="1">
        <f t="array" ref="E709">IF(INDEX(I:I,ROW())&lt;&gt;"",VALUE(TRIM(LEFT(INDEX(I:I,ROW()),6))),0)</f>
        <v>0</v>
      </c>
      <c r="F709" s="284"/>
      <c r="G709" s="288"/>
      <c r="H709" s="303"/>
      <c r="I709" s="289"/>
      <c r="J709" s="303"/>
      <c r="K709" s="304"/>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17" cm="1">
        <f t="array" ref="E710">IF(INDEX(I:I,ROW())&lt;&gt;"",VALUE(TRIM(LEFT(INDEX(I:I,ROW()),6))),0)</f>
        <v>0</v>
      </c>
      <c r="F710" s="284"/>
      <c r="G710" s="288"/>
      <c r="H710" s="303"/>
      <c r="I710" s="289"/>
      <c r="J710" s="303"/>
      <c r="K710" s="304"/>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17" cm="1">
        <f t="array" ref="E711">IF(INDEX(I:I,ROW())&lt;&gt;"",VALUE(TRIM(LEFT(INDEX(I:I,ROW()),6))),0)</f>
        <v>0</v>
      </c>
      <c r="F711" s="284"/>
      <c r="G711" s="288"/>
      <c r="H711" s="303"/>
      <c r="I711" s="289"/>
      <c r="J711" s="303"/>
      <c r="K711" s="304"/>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17" cm="1">
        <f t="array" ref="E712">IF(INDEX(I:I,ROW())&lt;&gt;"",VALUE(TRIM(LEFT(INDEX(I:I,ROW()),6))),0)</f>
        <v>0</v>
      </c>
      <c r="F712" s="284"/>
      <c r="G712" s="288"/>
      <c r="H712" s="303"/>
      <c r="I712" s="289"/>
      <c r="J712" s="303"/>
      <c r="K712" s="304"/>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17" cm="1">
        <f t="array" ref="E713">IF(INDEX(I:I,ROW())&lt;&gt;"",VALUE(TRIM(LEFT(INDEX(I:I,ROW()),6))),0)</f>
        <v>0</v>
      </c>
      <c r="F713" s="284"/>
      <c r="G713" s="288"/>
      <c r="H713" s="303"/>
      <c r="I713" s="289"/>
      <c r="J713" s="303"/>
      <c r="K713" s="304"/>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17" cm="1">
        <f t="array" ref="E714">IF(INDEX(I:I,ROW())&lt;&gt;"",VALUE(TRIM(LEFT(INDEX(I:I,ROW()),6))),0)</f>
        <v>0</v>
      </c>
      <c r="F714" s="284"/>
      <c r="G714" s="288"/>
      <c r="H714" s="303"/>
      <c r="I714" s="289"/>
      <c r="J714" s="303"/>
      <c r="K714" s="304"/>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17" cm="1">
        <f t="array" ref="E715">IF(INDEX(I:I,ROW())&lt;&gt;"",VALUE(TRIM(LEFT(INDEX(I:I,ROW()),6))),0)</f>
        <v>0</v>
      </c>
      <c r="F715" s="284"/>
      <c r="G715" s="288"/>
      <c r="H715" s="303"/>
      <c r="I715" s="289"/>
      <c r="J715" s="303"/>
      <c r="K715" s="304"/>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17" cm="1">
        <f t="array" ref="E716">IF(INDEX(I:I,ROW())&lt;&gt;"",VALUE(TRIM(LEFT(INDEX(I:I,ROW()),6))),0)</f>
        <v>0</v>
      </c>
      <c r="F716" s="284"/>
      <c r="G716" s="288"/>
      <c r="H716" s="303"/>
      <c r="I716" s="289"/>
      <c r="J716" s="303"/>
      <c r="K716" s="304"/>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17" cm="1">
        <f t="array" ref="E717">IF(INDEX(I:I,ROW())&lt;&gt;"",VALUE(TRIM(LEFT(INDEX(I:I,ROW()),6))),0)</f>
        <v>0</v>
      </c>
      <c r="F717" s="284"/>
      <c r="G717" s="288"/>
      <c r="H717" s="303"/>
      <c r="I717" s="289"/>
      <c r="J717" s="303"/>
      <c r="K717" s="304"/>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17" cm="1">
        <f t="array" ref="E718">IF(INDEX(I:I,ROW())&lt;&gt;"",VALUE(TRIM(LEFT(INDEX(I:I,ROW()),6))),0)</f>
        <v>0</v>
      </c>
      <c r="F718" s="284"/>
      <c r="G718" s="288"/>
      <c r="H718" s="303"/>
      <c r="I718" s="289"/>
      <c r="J718" s="303"/>
      <c r="K718" s="304"/>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17" cm="1">
        <f t="array" ref="E719">IF(INDEX(I:I,ROW())&lt;&gt;"",VALUE(TRIM(LEFT(INDEX(I:I,ROW()),6))),0)</f>
        <v>0</v>
      </c>
      <c r="F719" s="284"/>
      <c r="G719" s="288"/>
      <c r="H719" s="303"/>
      <c r="I719" s="289"/>
      <c r="J719" s="303"/>
      <c r="K719" s="304"/>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17" cm="1">
        <f t="array" ref="E720">IF(INDEX(I:I,ROW())&lt;&gt;"",VALUE(TRIM(LEFT(INDEX(I:I,ROW()),6))),0)</f>
        <v>0</v>
      </c>
      <c r="F720" s="284"/>
      <c r="G720" s="288"/>
      <c r="H720" s="303"/>
      <c r="I720" s="289"/>
      <c r="J720" s="303"/>
      <c r="K720" s="304"/>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17" cm="1">
        <f t="array" ref="E721">IF(INDEX(I:I,ROW())&lt;&gt;"",VALUE(TRIM(LEFT(INDEX(I:I,ROW()),6))),0)</f>
        <v>0</v>
      </c>
      <c r="F721" s="284"/>
      <c r="G721" s="288"/>
      <c r="H721" s="303"/>
      <c r="I721" s="289"/>
      <c r="J721" s="303"/>
      <c r="K721" s="304"/>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17" cm="1">
        <f t="array" ref="E722">IF(INDEX(I:I,ROW())&lt;&gt;"",VALUE(TRIM(LEFT(INDEX(I:I,ROW()),6))),0)</f>
        <v>0</v>
      </c>
      <c r="F722" s="284"/>
      <c r="G722" s="288"/>
      <c r="H722" s="303"/>
      <c r="I722" s="289"/>
      <c r="J722" s="303"/>
      <c r="K722" s="304"/>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17" cm="1">
        <f t="array" ref="E723">IF(INDEX(I:I,ROW())&lt;&gt;"",VALUE(TRIM(LEFT(INDEX(I:I,ROW()),6))),0)</f>
        <v>0</v>
      </c>
      <c r="F723" s="284"/>
      <c r="G723" s="288"/>
      <c r="H723" s="303"/>
      <c r="I723" s="289"/>
      <c r="J723" s="303"/>
      <c r="K723" s="304"/>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17" cm="1">
        <f t="array" ref="E724">IF(INDEX(I:I,ROW())&lt;&gt;"",VALUE(TRIM(LEFT(INDEX(I:I,ROW()),6))),0)</f>
        <v>0</v>
      </c>
      <c r="F724" s="284"/>
      <c r="G724" s="288"/>
      <c r="H724" s="303"/>
      <c r="I724" s="289"/>
      <c r="J724" s="303"/>
      <c r="K724" s="304"/>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17" cm="1">
        <f t="array" ref="E725">IF(INDEX(I:I,ROW())&lt;&gt;"",VALUE(TRIM(LEFT(INDEX(I:I,ROW()),6))),0)</f>
        <v>0</v>
      </c>
      <c r="F725" s="284"/>
      <c r="G725" s="288"/>
      <c r="H725" s="303"/>
      <c r="I725" s="289"/>
      <c r="J725" s="303"/>
      <c r="K725" s="304"/>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17" cm="1">
        <f t="array" ref="E726">IF(INDEX(I:I,ROW())&lt;&gt;"",VALUE(TRIM(LEFT(INDEX(I:I,ROW()),6))),0)</f>
        <v>0</v>
      </c>
      <c r="F726" s="284"/>
      <c r="G726" s="288"/>
      <c r="H726" s="303"/>
      <c r="I726" s="289"/>
      <c r="J726" s="303"/>
      <c r="K726" s="304"/>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17" cm="1">
        <f t="array" ref="E727">IF(INDEX(I:I,ROW())&lt;&gt;"",VALUE(TRIM(LEFT(INDEX(I:I,ROW()),6))),0)</f>
        <v>0</v>
      </c>
      <c r="F727" s="284"/>
      <c r="G727" s="288"/>
      <c r="H727" s="303"/>
      <c r="I727" s="289"/>
      <c r="J727" s="303"/>
      <c r="K727" s="304"/>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17" cm="1">
        <f t="array" ref="E728">IF(INDEX(I:I,ROW())&lt;&gt;"",VALUE(TRIM(LEFT(INDEX(I:I,ROW()),6))),0)</f>
        <v>0</v>
      </c>
      <c r="F728" s="284"/>
      <c r="G728" s="288"/>
      <c r="H728" s="303"/>
      <c r="I728" s="289"/>
      <c r="J728" s="303"/>
      <c r="K728" s="304"/>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17" cm="1">
        <f t="array" ref="E729">IF(INDEX(I:I,ROW())&lt;&gt;"",VALUE(TRIM(LEFT(INDEX(I:I,ROW()),6))),0)</f>
        <v>0</v>
      </c>
      <c r="F729" s="284"/>
      <c r="G729" s="288"/>
      <c r="H729" s="303"/>
      <c r="I729" s="289"/>
      <c r="J729" s="303"/>
      <c r="K729" s="304"/>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17" cm="1">
        <f t="array" ref="E730">IF(INDEX(I:I,ROW())&lt;&gt;"",VALUE(TRIM(LEFT(INDEX(I:I,ROW()),6))),0)</f>
        <v>0</v>
      </c>
      <c r="F730" s="284"/>
      <c r="G730" s="288"/>
      <c r="H730" s="303"/>
      <c r="I730" s="289"/>
      <c r="J730" s="303"/>
      <c r="K730" s="304"/>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17" cm="1">
        <f t="array" ref="E731">IF(INDEX(I:I,ROW())&lt;&gt;"",VALUE(TRIM(LEFT(INDEX(I:I,ROW()),6))),0)</f>
        <v>0</v>
      </c>
      <c r="F731" s="284"/>
      <c r="G731" s="288"/>
      <c r="H731" s="303"/>
      <c r="I731" s="289"/>
      <c r="J731" s="303"/>
      <c r="K731" s="304"/>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17" cm="1">
        <f t="array" ref="E732">IF(INDEX(I:I,ROW())&lt;&gt;"",VALUE(TRIM(LEFT(INDEX(I:I,ROW()),6))),0)</f>
        <v>0</v>
      </c>
      <c r="F732" s="284"/>
      <c r="G732" s="288"/>
      <c r="H732" s="303"/>
      <c r="I732" s="289"/>
      <c r="J732" s="303"/>
      <c r="K732" s="304"/>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17" cm="1">
        <f t="array" ref="E733">IF(INDEX(I:I,ROW())&lt;&gt;"",VALUE(TRIM(LEFT(INDEX(I:I,ROW()),6))),0)</f>
        <v>0</v>
      </c>
      <c r="F733" s="284"/>
      <c r="G733" s="288"/>
      <c r="H733" s="303"/>
      <c r="I733" s="289"/>
      <c r="J733" s="303"/>
      <c r="K733" s="304"/>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17" cm="1">
        <f t="array" ref="E734">IF(INDEX(I:I,ROW())&lt;&gt;"",VALUE(TRIM(LEFT(INDEX(I:I,ROW()),6))),0)</f>
        <v>0</v>
      </c>
      <c r="F734" s="284"/>
      <c r="G734" s="288"/>
      <c r="H734" s="303"/>
      <c r="I734" s="289"/>
      <c r="J734" s="303"/>
      <c r="K734" s="304"/>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17" cm="1">
        <f t="array" ref="E735">IF(INDEX(I:I,ROW())&lt;&gt;"",VALUE(TRIM(LEFT(INDEX(I:I,ROW()),6))),0)</f>
        <v>0</v>
      </c>
      <c r="F735" s="284"/>
      <c r="G735" s="288"/>
      <c r="H735" s="303"/>
      <c r="I735" s="289"/>
      <c r="J735" s="303"/>
      <c r="K735" s="304"/>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17" cm="1">
        <f t="array" ref="E736">IF(INDEX(I:I,ROW())&lt;&gt;"",VALUE(TRIM(LEFT(INDEX(I:I,ROW()),6))),0)</f>
        <v>0</v>
      </c>
      <c r="F736" s="284"/>
      <c r="G736" s="288"/>
      <c r="H736" s="303"/>
      <c r="I736" s="289"/>
      <c r="J736" s="303"/>
      <c r="K736" s="304"/>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17" cm="1">
        <f t="array" ref="E737">IF(INDEX(I:I,ROW())&lt;&gt;"",VALUE(TRIM(LEFT(INDEX(I:I,ROW()),6))),0)</f>
        <v>0</v>
      </c>
      <c r="F737" s="284"/>
      <c r="G737" s="288"/>
      <c r="H737" s="303"/>
      <c r="I737" s="289"/>
      <c r="J737" s="303"/>
      <c r="K737" s="304"/>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17" cm="1">
        <f t="array" ref="E738">IF(INDEX(I:I,ROW())&lt;&gt;"",VALUE(TRIM(LEFT(INDEX(I:I,ROW()),6))),0)</f>
        <v>0</v>
      </c>
      <c r="F738" s="284"/>
      <c r="G738" s="288"/>
      <c r="H738" s="303"/>
      <c r="I738" s="289"/>
      <c r="J738" s="303"/>
      <c r="K738" s="304"/>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17" cm="1">
        <f t="array" ref="E739">IF(INDEX(I:I,ROW())&lt;&gt;"",VALUE(TRIM(LEFT(INDEX(I:I,ROW()),6))),0)</f>
        <v>0</v>
      </c>
      <c r="F739" s="284"/>
      <c r="G739" s="288"/>
      <c r="H739" s="303"/>
      <c r="I739" s="289"/>
      <c r="J739" s="303"/>
      <c r="K739" s="304"/>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17" cm="1">
        <f t="array" ref="E740">IF(INDEX(I:I,ROW())&lt;&gt;"",VALUE(TRIM(LEFT(INDEX(I:I,ROW()),6))),0)</f>
        <v>0</v>
      </c>
      <c r="F740" s="284"/>
      <c r="G740" s="288"/>
      <c r="H740" s="303"/>
      <c r="I740" s="289"/>
      <c r="J740" s="303"/>
      <c r="K740" s="304"/>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17" cm="1">
        <f t="array" ref="E741">IF(INDEX(I:I,ROW())&lt;&gt;"",VALUE(TRIM(LEFT(INDEX(I:I,ROW()),6))),0)</f>
        <v>0</v>
      </c>
      <c r="F741" s="284"/>
      <c r="G741" s="288"/>
      <c r="H741" s="303"/>
      <c r="I741" s="289"/>
      <c r="J741" s="303"/>
      <c r="K741" s="304"/>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17" cm="1">
        <f t="array" ref="E742">IF(INDEX(I:I,ROW())&lt;&gt;"",VALUE(TRIM(LEFT(INDEX(I:I,ROW()),6))),0)</f>
        <v>0</v>
      </c>
      <c r="F742" s="284"/>
      <c r="G742" s="288"/>
      <c r="H742" s="303"/>
      <c r="I742" s="289"/>
      <c r="J742" s="303"/>
      <c r="K742" s="304"/>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17" cm="1">
        <f t="array" ref="E743">IF(INDEX(I:I,ROW())&lt;&gt;"",VALUE(TRIM(LEFT(INDEX(I:I,ROW()),6))),0)</f>
        <v>0</v>
      </c>
      <c r="F743" s="284"/>
      <c r="G743" s="288"/>
      <c r="H743" s="303"/>
      <c r="I743" s="289"/>
      <c r="J743" s="303"/>
      <c r="K743" s="304"/>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17" cm="1">
        <f t="array" ref="E744">IF(INDEX(I:I,ROW())&lt;&gt;"",VALUE(TRIM(LEFT(INDEX(I:I,ROW()),6))),0)</f>
        <v>0</v>
      </c>
      <c r="F744" s="284"/>
      <c r="G744" s="288"/>
      <c r="H744" s="303"/>
      <c r="I744" s="289"/>
      <c r="J744" s="303"/>
      <c r="K744" s="304"/>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17" cm="1">
        <f t="array" ref="E745">IF(INDEX(I:I,ROW())&lt;&gt;"",VALUE(TRIM(LEFT(INDEX(I:I,ROW()),6))),0)</f>
        <v>0</v>
      </c>
      <c r="F745" s="284"/>
      <c r="G745" s="288"/>
      <c r="H745" s="303"/>
      <c r="I745" s="289"/>
      <c r="J745" s="303"/>
      <c r="K745" s="304"/>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17" cm="1">
        <f t="array" ref="E746">IF(INDEX(I:I,ROW())&lt;&gt;"",VALUE(TRIM(LEFT(INDEX(I:I,ROW()),6))),0)</f>
        <v>0</v>
      </c>
      <c r="F746" s="284"/>
      <c r="G746" s="288"/>
      <c r="H746" s="303"/>
      <c r="I746" s="289"/>
      <c r="J746" s="303"/>
      <c r="K746" s="304"/>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17" cm="1">
        <f t="array" ref="E747">IF(INDEX(I:I,ROW())&lt;&gt;"",VALUE(TRIM(LEFT(INDEX(I:I,ROW()),6))),0)</f>
        <v>0</v>
      </c>
      <c r="F747" s="284"/>
      <c r="G747" s="288"/>
      <c r="H747" s="303"/>
      <c r="I747" s="289"/>
      <c r="J747" s="303"/>
      <c r="K747" s="304"/>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17" cm="1">
        <f t="array" ref="E748">IF(INDEX(I:I,ROW())&lt;&gt;"",VALUE(TRIM(LEFT(INDEX(I:I,ROW()),6))),0)</f>
        <v>0</v>
      </c>
      <c r="F748" s="284"/>
      <c r="G748" s="288"/>
      <c r="H748" s="303"/>
      <c r="I748" s="289"/>
      <c r="J748" s="303"/>
      <c r="K748" s="304"/>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17" cm="1">
        <f t="array" ref="E749">IF(INDEX(I:I,ROW())&lt;&gt;"",VALUE(TRIM(LEFT(INDEX(I:I,ROW()),6))),0)</f>
        <v>0</v>
      </c>
      <c r="F749" s="284"/>
      <c r="G749" s="288"/>
      <c r="H749" s="303"/>
      <c r="I749" s="289"/>
      <c r="J749" s="303"/>
      <c r="K749" s="304"/>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17" cm="1">
        <f t="array" ref="E750">IF(INDEX(I:I,ROW())&lt;&gt;"",VALUE(TRIM(LEFT(INDEX(I:I,ROW()),6))),0)</f>
        <v>0</v>
      </c>
      <c r="F750" s="284"/>
      <c r="G750" s="288"/>
      <c r="H750" s="303"/>
      <c r="I750" s="289"/>
      <c r="J750" s="303"/>
      <c r="K750" s="304"/>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17" cm="1">
        <f t="array" ref="E751">IF(INDEX(I:I,ROW())&lt;&gt;"",VALUE(TRIM(LEFT(INDEX(I:I,ROW()),6))),0)</f>
        <v>0</v>
      </c>
      <c r="F751" s="284"/>
      <c r="G751" s="288"/>
      <c r="H751" s="303"/>
      <c r="I751" s="289"/>
      <c r="J751" s="303"/>
      <c r="K751" s="304"/>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17" cm="1">
        <f t="array" ref="E752">IF(INDEX(I:I,ROW())&lt;&gt;"",VALUE(TRIM(LEFT(INDEX(I:I,ROW()),6))),0)</f>
        <v>0</v>
      </c>
      <c r="F752" s="284"/>
      <c r="G752" s="288"/>
      <c r="H752" s="303"/>
      <c r="I752" s="289"/>
      <c r="J752" s="303"/>
      <c r="K752" s="304"/>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17" cm="1">
        <f t="array" ref="E753">IF(INDEX(I:I,ROW())&lt;&gt;"",VALUE(TRIM(LEFT(INDEX(I:I,ROW()),6))),0)</f>
        <v>0</v>
      </c>
      <c r="F753" s="284"/>
      <c r="G753" s="288"/>
      <c r="H753" s="303"/>
      <c r="I753" s="289"/>
      <c r="J753" s="303"/>
      <c r="K753" s="304"/>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17" cm="1">
        <f t="array" ref="E754">IF(INDEX(I:I,ROW())&lt;&gt;"",VALUE(TRIM(LEFT(INDEX(I:I,ROW()),6))),0)</f>
        <v>0</v>
      </c>
      <c r="F754" s="284"/>
      <c r="G754" s="288"/>
      <c r="H754" s="303"/>
      <c r="I754" s="289"/>
      <c r="J754" s="303"/>
      <c r="K754" s="304"/>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17" cm="1">
        <f t="array" ref="E755">IF(INDEX(I:I,ROW())&lt;&gt;"",VALUE(TRIM(LEFT(INDEX(I:I,ROW()),6))),0)</f>
        <v>0</v>
      </c>
      <c r="F755" s="284"/>
      <c r="G755" s="288"/>
      <c r="H755" s="303"/>
      <c r="I755" s="289"/>
      <c r="J755" s="303"/>
      <c r="K755" s="304"/>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17" cm="1">
        <f t="array" ref="E756">IF(INDEX(I:I,ROW())&lt;&gt;"",VALUE(TRIM(LEFT(INDEX(I:I,ROW()),6))),0)</f>
        <v>0</v>
      </c>
      <c r="F756" s="284"/>
      <c r="G756" s="288"/>
      <c r="H756" s="303"/>
      <c r="I756" s="289"/>
      <c r="J756" s="303"/>
      <c r="K756" s="304"/>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17" cm="1">
        <f t="array" ref="E757">IF(INDEX(I:I,ROW())&lt;&gt;"",VALUE(TRIM(LEFT(INDEX(I:I,ROW()),6))),0)</f>
        <v>0</v>
      </c>
      <c r="F757" s="284"/>
      <c r="G757" s="288"/>
      <c r="H757" s="303"/>
      <c r="I757" s="289"/>
      <c r="J757" s="303"/>
      <c r="K757" s="304"/>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17" cm="1">
        <f t="array" ref="E758">IF(INDEX(I:I,ROW())&lt;&gt;"",VALUE(TRIM(LEFT(INDEX(I:I,ROW()),6))),0)</f>
        <v>0</v>
      </c>
      <c r="F758" s="284"/>
      <c r="G758" s="288"/>
      <c r="H758" s="303"/>
      <c r="I758" s="289"/>
      <c r="J758" s="303"/>
      <c r="K758" s="304"/>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17" cm="1">
        <f t="array" ref="E759">IF(INDEX(I:I,ROW())&lt;&gt;"",VALUE(TRIM(LEFT(INDEX(I:I,ROW()),6))),0)</f>
        <v>0</v>
      </c>
      <c r="F759" s="284"/>
      <c r="G759" s="288"/>
      <c r="H759" s="303"/>
      <c r="I759" s="289"/>
      <c r="J759" s="303"/>
      <c r="K759" s="304"/>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17" cm="1">
        <f t="array" ref="E760">IF(INDEX(I:I,ROW())&lt;&gt;"",VALUE(TRIM(LEFT(INDEX(I:I,ROW()),6))),0)</f>
        <v>0</v>
      </c>
      <c r="F760" s="284"/>
      <c r="G760" s="288"/>
      <c r="H760" s="303"/>
      <c r="I760" s="289"/>
      <c r="J760" s="303"/>
      <c r="K760" s="304"/>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17" cm="1">
        <f t="array" ref="E761">IF(INDEX(I:I,ROW())&lt;&gt;"",VALUE(TRIM(LEFT(INDEX(I:I,ROW()),6))),0)</f>
        <v>0</v>
      </c>
      <c r="F761" s="284"/>
      <c r="G761" s="288"/>
      <c r="H761" s="303"/>
      <c r="I761" s="289"/>
      <c r="J761" s="303"/>
      <c r="K761" s="304"/>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17" cm="1">
        <f t="array" ref="E762">IF(INDEX(I:I,ROW())&lt;&gt;"",VALUE(TRIM(LEFT(INDEX(I:I,ROW()),6))),0)</f>
        <v>0</v>
      </c>
      <c r="F762" s="284"/>
      <c r="G762" s="288"/>
      <c r="H762" s="303"/>
      <c r="I762" s="289"/>
      <c r="J762" s="303"/>
      <c r="K762" s="304"/>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17" cm="1">
        <f t="array" ref="E763">IF(INDEX(I:I,ROW())&lt;&gt;"",VALUE(TRIM(LEFT(INDEX(I:I,ROW()),6))),0)</f>
        <v>0</v>
      </c>
      <c r="F763" s="284"/>
      <c r="G763" s="288"/>
      <c r="H763" s="303"/>
      <c r="I763" s="289"/>
      <c r="J763" s="303"/>
      <c r="K763" s="304"/>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17" cm="1">
        <f t="array" ref="E764">IF(INDEX(I:I,ROW())&lt;&gt;"",VALUE(TRIM(LEFT(INDEX(I:I,ROW()),6))),0)</f>
        <v>0</v>
      </c>
      <c r="F764" s="284"/>
      <c r="G764" s="288"/>
      <c r="H764" s="303"/>
      <c r="I764" s="289"/>
      <c r="J764" s="303"/>
      <c r="K764" s="304"/>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17" cm="1">
        <f t="array" ref="E765">IF(INDEX(I:I,ROW())&lt;&gt;"",VALUE(TRIM(LEFT(INDEX(I:I,ROW()),6))),0)</f>
        <v>0</v>
      </c>
      <c r="F765" s="284"/>
      <c r="G765" s="288"/>
      <c r="H765" s="303"/>
      <c r="I765" s="289"/>
      <c r="J765" s="303"/>
      <c r="K765" s="304"/>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17" cm="1">
        <f t="array" ref="E766">IF(INDEX(I:I,ROW())&lt;&gt;"",VALUE(TRIM(LEFT(INDEX(I:I,ROW()),6))),0)</f>
        <v>0</v>
      </c>
      <c r="F766" s="284"/>
      <c r="G766" s="288"/>
      <c r="H766" s="303"/>
      <c r="I766" s="289"/>
      <c r="J766" s="303"/>
      <c r="K766" s="304"/>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17" cm="1">
        <f t="array" ref="E767">IF(INDEX(I:I,ROW())&lt;&gt;"",VALUE(TRIM(LEFT(INDEX(I:I,ROW()),6))),0)</f>
        <v>0</v>
      </c>
      <c r="F767" s="284"/>
      <c r="G767" s="288"/>
      <c r="H767" s="303"/>
      <c r="I767" s="289"/>
      <c r="J767" s="303"/>
      <c r="K767" s="304"/>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17" cm="1">
        <f t="array" ref="E768">IF(INDEX(I:I,ROW())&lt;&gt;"",VALUE(TRIM(LEFT(INDEX(I:I,ROW()),6))),0)</f>
        <v>0</v>
      </c>
      <c r="F768" s="284"/>
      <c r="G768" s="288"/>
      <c r="H768" s="303"/>
      <c r="I768" s="289"/>
      <c r="J768" s="303"/>
      <c r="K768" s="304"/>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17" cm="1">
        <f t="array" ref="E769">IF(INDEX(I:I,ROW())&lt;&gt;"",VALUE(TRIM(LEFT(INDEX(I:I,ROW()),6))),0)</f>
        <v>0</v>
      </c>
      <c r="F769" s="284"/>
      <c r="G769" s="288"/>
      <c r="H769" s="303"/>
      <c r="I769" s="289"/>
      <c r="J769" s="303"/>
      <c r="K769" s="304"/>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17" cm="1">
        <f t="array" ref="E770">IF(INDEX(I:I,ROW())&lt;&gt;"",VALUE(TRIM(LEFT(INDEX(I:I,ROW()),6))),0)</f>
        <v>0</v>
      </c>
      <c r="F770" s="284"/>
      <c r="G770" s="288"/>
      <c r="H770" s="303"/>
      <c r="I770" s="289"/>
      <c r="J770" s="303"/>
      <c r="K770" s="304"/>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17" cm="1">
        <f t="array" ref="E771">IF(INDEX(I:I,ROW())&lt;&gt;"",VALUE(TRIM(LEFT(INDEX(I:I,ROW()),6))),0)</f>
        <v>0</v>
      </c>
      <c r="F771" s="284"/>
      <c r="G771" s="288"/>
      <c r="H771" s="303"/>
      <c r="I771" s="289"/>
      <c r="J771" s="303"/>
      <c r="K771" s="304"/>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17" cm="1">
        <f t="array" ref="E772">IF(INDEX(I:I,ROW())&lt;&gt;"",VALUE(TRIM(LEFT(INDEX(I:I,ROW()),6))),0)</f>
        <v>0</v>
      </c>
      <c r="F772" s="284"/>
      <c r="G772" s="288"/>
      <c r="H772" s="303"/>
      <c r="I772" s="289"/>
      <c r="J772" s="303"/>
      <c r="K772" s="304"/>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17" cm="1">
        <f t="array" ref="E773">IF(INDEX(I:I,ROW())&lt;&gt;"",VALUE(TRIM(LEFT(INDEX(I:I,ROW()),6))),0)</f>
        <v>0</v>
      </c>
      <c r="F773" s="284"/>
      <c r="G773" s="288"/>
      <c r="H773" s="303"/>
      <c r="I773" s="289"/>
      <c r="J773" s="303"/>
      <c r="K773" s="304"/>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17" cm="1">
        <f t="array" ref="E774">IF(INDEX(I:I,ROW())&lt;&gt;"",VALUE(TRIM(LEFT(INDEX(I:I,ROW()),6))),0)</f>
        <v>0</v>
      </c>
      <c r="F774" s="284"/>
      <c r="G774" s="288"/>
      <c r="H774" s="303"/>
      <c r="I774" s="289"/>
      <c r="J774" s="303"/>
      <c r="K774" s="304"/>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17" cm="1">
        <f t="array" ref="E775">IF(INDEX(I:I,ROW())&lt;&gt;"",VALUE(TRIM(LEFT(INDEX(I:I,ROW()),6))),0)</f>
        <v>0</v>
      </c>
      <c r="F775" s="284"/>
      <c r="G775" s="288"/>
      <c r="H775" s="303"/>
      <c r="I775" s="289"/>
      <c r="J775" s="303"/>
      <c r="K775" s="304"/>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17" cm="1">
        <f t="array" ref="E776">IF(INDEX(I:I,ROW())&lt;&gt;"",VALUE(TRIM(LEFT(INDEX(I:I,ROW()),6))),0)</f>
        <v>0</v>
      </c>
      <c r="F776" s="284"/>
      <c r="G776" s="288"/>
      <c r="H776" s="303"/>
      <c r="I776" s="289"/>
      <c r="J776" s="303"/>
      <c r="K776" s="304"/>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17" cm="1">
        <f t="array" ref="E777">IF(INDEX(I:I,ROW())&lt;&gt;"",VALUE(TRIM(LEFT(INDEX(I:I,ROW()),6))),0)</f>
        <v>0</v>
      </c>
      <c r="F777" s="284"/>
      <c r="G777" s="288"/>
      <c r="H777" s="303"/>
      <c r="I777" s="289"/>
      <c r="J777" s="303"/>
      <c r="K777" s="304"/>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17" cm="1">
        <f t="array" ref="E778">IF(INDEX(I:I,ROW())&lt;&gt;"",VALUE(TRIM(LEFT(INDEX(I:I,ROW()),6))),0)</f>
        <v>0</v>
      </c>
      <c r="F778" s="284"/>
      <c r="G778" s="288"/>
      <c r="H778" s="303"/>
      <c r="I778" s="289"/>
      <c r="J778" s="303"/>
      <c r="K778" s="304"/>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17" cm="1">
        <f t="array" ref="E779">IF(INDEX(I:I,ROW())&lt;&gt;"",VALUE(TRIM(LEFT(INDEX(I:I,ROW()),6))),0)</f>
        <v>0</v>
      </c>
      <c r="F779" s="284"/>
      <c r="G779" s="288"/>
      <c r="H779" s="303"/>
      <c r="I779" s="289"/>
      <c r="J779" s="303"/>
      <c r="K779" s="304"/>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17" cm="1">
        <f t="array" ref="E780">IF(INDEX(I:I,ROW())&lt;&gt;"",VALUE(TRIM(LEFT(INDEX(I:I,ROW()),6))),0)</f>
        <v>0</v>
      </c>
      <c r="F780" s="284"/>
      <c r="G780" s="288"/>
      <c r="H780" s="303"/>
      <c r="I780" s="289"/>
      <c r="J780" s="303"/>
      <c r="K780" s="304"/>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17" cm="1">
        <f t="array" ref="E781">IF(INDEX(I:I,ROW())&lt;&gt;"",VALUE(TRIM(LEFT(INDEX(I:I,ROW()),6))),0)</f>
        <v>0</v>
      </c>
      <c r="F781" s="284"/>
      <c r="G781" s="288"/>
      <c r="H781" s="303"/>
      <c r="I781" s="289"/>
      <c r="J781" s="303"/>
      <c r="K781" s="304"/>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17" cm="1">
        <f t="array" ref="E782">IF(INDEX(I:I,ROW())&lt;&gt;"",VALUE(TRIM(LEFT(INDEX(I:I,ROW()),6))),0)</f>
        <v>0</v>
      </c>
      <c r="F782" s="284"/>
      <c r="G782" s="288"/>
      <c r="H782" s="303"/>
      <c r="I782" s="289"/>
      <c r="J782" s="303"/>
      <c r="K782" s="304"/>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17" cm="1">
        <f t="array" ref="E783">IF(INDEX(I:I,ROW())&lt;&gt;"",VALUE(TRIM(LEFT(INDEX(I:I,ROW()),6))),0)</f>
        <v>0</v>
      </c>
      <c r="F783" s="284"/>
      <c r="G783" s="288"/>
      <c r="H783" s="303"/>
      <c r="I783" s="289"/>
      <c r="J783" s="303"/>
      <c r="K783" s="304"/>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17" cm="1">
        <f t="array" ref="E784">IF(INDEX(I:I,ROW())&lt;&gt;"",VALUE(TRIM(LEFT(INDEX(I:I,ROW()),6))),0)</f>
        <v>0</v>
      </c>
      <c r="F784" s="284"/>
      <c r="G784" s="288"/>
      <c r="H784" s="303"/>
      <c r="I784" s="289"/>
      <c r="J784" s="303"/>
      <c r="K784" s="304"/>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17" cm="1">
        <f t="array" ref="E785">IF(INDEX(I:I,ROW())&lt;&gt;"",VALUE(TRIM(LEFT(INDEX(I:I,ROW()),6))),0)</f>
        <v>0</v>
      </c>
      <c r="F785" s="284"/>
      <c r="G785" s="288"/>
      <c r="H785" s="303"/>
      <c r="I785" s="289"/>
      <c r="J785" s="303"/>
      <c r="K785" s="304"/>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17" cm="1">
        <f t="array" ref="E786">IF(INDEX(I:I,ROW())&lt;&gt;"",VALUE(TRIM(LEFT(INDEX(I:I,ROW()),6))),0)</f>
        <v>0</v>
      </c>
      <c r="F786" s="284"/>
      <c r="G786" s="288"/>
      <c r="H786" s="303"/>
      <c r="I786" s="289"/>
      <c r="J786" s="303"/>
      <c r="K786" s="304"/>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17" cm="1">
        <f t="array" ref="E787">IF(INDEX(I:I,ROW())&lt;&gt;"",VALUE(TRIM(LEFT(INDEX(I:I,ROW()),6))),0)</f>
        <v>0</v>
      </c>
      <c r="F787" s="284"/>
      <c r="G787" s="288"/>
      <c r="H787" s="303"/>
      <c r="I787" s="289"/>
      <c r="J787" s="303"/>
      <c r="K787" s="304"/>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17" cm="1">
        <f t="array" ref="E788">IF(INDEX(I:I,ROW())&lt;&gt;"",VALUE(TRIM(LEFT(INDEX(I:I,ROW()),6))),0)</f>
        <v>0</v>
      </c>
      <c r="F788" s="284"/>
      <c r="G788" s="288"/>
      <c r="H788" s="303"/>
      <c r="I788" s="289"/>
      <c r="J788" s="303"/>
      <c r="K788" s="304"/>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17" cm="1">
        <f t="array" ref="E789">IF(INDEX(I:I,ROW())&lt;&gt;"",VALUE(TRIM(LEFT(INDEX(I:I,ROW()),6))),0)</f>
        <v>0</v>
      </c>
      <c r="F789" s="284"/>
      <c r="G789" s="288"/>
      <c r="H789" s="303"/>
      <c r="I789" s="289"/>
      <c r="J789" s="303"/>
      <c r="K789" s="304"/>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17" cm="1">
        <f t="array" ref="E790">IF(INDEX(I:I,ROW())&lt;&gt;"",VALUE(TRIM(LEFT(INDEX(I:I,ROW()),6))),0)</f>
        <v>0</v>
      </c>
      <c r="F790" s="284"/>
      <c r="G790" s="288"/>
      <c r="H790" s="303"/>
      <c r="I790" s="289"/>
      <c r="J790" s="303"/>
      <c r="K790" s="304"/>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17" cm="1">
        <f t="array" ref="E791">IF(INDEX(I:I,ROW())&lt;&gt;"",VALUE(TRIM(LEFT(INDEX(I:I,ROW()),6))),0)</f>
        <v>0</v>
      </c>
      <c r="F791" s="284"/>
      <c r="G791" s="288"/>
      <c r="H791" s="303"/>
      <c r="I791" s="289"/>
      <c r="J791" s="303"/>
      <c r="K791" s="304"/>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17" cm="1">
        <f t="array" ref="E792">IF(INDEX(I:I,ROW())&lt;&gt;"",VALUE(TRIM(LEFT(INDEX(I:I,ROW()),6))),0)</f>
        <v>0</v>
      </c>
      <c r="F792" s="284"/>
      <c r="G792" s="288"/>
      <c r="H792" s="303"/>
      <c r="I792" s="289"/>
      <c r="J792" s="303"/>
      <c r="K792" s="304"/>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17" cm="1">
        <f t="array" ref="E793">IF(INDEX(I:I,ROW())&lt;&gt;"",VALUE(TRIM(LEFT(INDEX(I:I,ROW()),6))),0)</f>
        <v>0</v>
      </c>
      <c r="F793" s="284"/>
      <c r="G793" s="288"/>
      <c r="H793" s="303"/>
      <c r="I793" s="289"/>
      <c r="J793" s="303"/>
      <c r="K793" s="304"/>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17" cm="1">
        <f t="array" ref="E794">IF(INDEX(I:I,ROW())&lt;&gt;"",VALUE(TRIM(LEFT(INDEX(I:I,ROW()),6))),0)</f>
        <v>0</v>
      </c>
      <c r="F794" s="284"/>
      <c r="G794" s="288"/>
      <c r="H794" s="303"/>
      <c r="I794" s="289"/>
      <c r="J794" s="303"/>
      <c r="K794" s="304"/>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17" cm="1">
        <f t="array" ref="E795">IF(INDEX(I:I,ROW())&lt;&gt;"",VALUE(TRIM(LEFT(INDEX(I:I,ROW()),6))),0)</f>
        <v>0</v>
      </c>
      <c r="F795" s="284"/>
      <c r="G795" s="288"/>
      <c r="H795" s="303"/>
      <c r="I795" s="289"/>
      <c r="J795" s="303"/>
      <c r="K795" s="304"/>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17" cm="1">
        <f t="array" ref="E796">IF(INDEX(I:I,ROW())&lt;&gt;"",VALUE(TRIM(LEFT(INDEX(I:I,ROW()),6))),0)</f>
        <v>0</v>
      </c>
      <c r="F796" s="284"/>
      <c r="G796" s="288"/>
      <c r="H796" s="303"/>
      <c r="I796" s="289"/>
      <c r="J796" s="303"/>
      <c r="K796" s="304"/>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17" cm="1">
        <f t="array" ref="E797">IF(INDEX(I:I,ROW())&lt;&gt;"",VALUE(TRIM(LEFT(INDEX(I:I,ROW()),6))),0)</f>
        <v>0</v>
      </c>
      <c r="F797" s="284"/>
      <c r="G797" s="288"/>
      <c r="H797" s="303"/>
      <c r="I797" s="289"/>
      <c r="J797" s="303"/>
      <c r="K797" s="304"/>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17" cm="1">
        <f t="array" ref="E798">IF(INDEX(I:I,ROW())&lt;&gt;"",VALUE(TRIM(LEFT(INDEX(I:I,ROW()),6))),0)</f>
        <v>0</v>
      </c>
      <c r="F798" s="284"/>
      <c r="G798" s="288"/>
      <c r="H798" s="303"/>
      <c r="I798" s="289"/>
      <c r="J798" s="303"/>
      <c r="K798" s="304"/>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17" cm="1">
        <f t="array" ref="E799">IF(INDEX(I:I,ROW())&lt;&gt;"",VALUE(TRIM(LEFT(INDEX(I:I,ROW()),6))),0)</f>
        <v>0</v>
      </c>
      <c r="F799" s="284"/>
      <c r="G799" s="288"/>
      <c r="H799" s="303"/>
      <c r="I799" s="289"/>
      <c r="J799" s="303"/>
      <c r="K799" s="304"/>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17" cm="1">
        <f t="array" ref="E800">IF(INDEX(I:I,ROW())&lt;&gt;"",VALUE(TRIM(LEFT(INDEX(I:I,ROW()),6))),0)</f>
        <v>0</v>
      </c>
      <c r="F800" s="284"/>
      <c r="G800" s="288"/>
      <c r="H800" s="303"/>
      <c r="I800" s="289"/>
      <c r="J800" s="303"/>
      <c r="K800" s="304"/>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17" cm="1">
        <f t="array" ref="E801">IF(INDEX(I:I,ROW())&lt;&gt;"",VALUE(TRIM(LEFT(INDEX(I:I,ROW()),6))),0)</f>
        <v>0</v>
      </c>
      <c r="F801" s="284"/>
      <c r="G801" s="288"/>
      <c r="H801" s="303"/>
      <c r="I801" s="289"/>
      <c r="J801" s="303"/>
      <c r="K801" s="304"/>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17" cm="1">
        <f t="array" ref="E802">IF(INDEX(I:I,ROW())&lt;&gt;"",VALUE(TRIM(LEFT(INDEX(I:I,ROW()),6))),0)</f>
        <v>0</v>
      </c>
      <c r="F802" s="284"/>
      <c r="G802" s="288"/>
      <c r="H802" s="303"/>
      <c r="I802" s="289"/>
      <c r="J802" s="303"/>
      <c r="K802" s="304"/>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17" cm="1">
        <f t="array" ref="E803">IF(INDEX(I:I,ROW())&lt;&gt;"",VALUE(TRIM(LEFT(INDEX(I:I,ROW()),6))),0)</f>
        <v>0</v>
      </c>
      <c r="F803" s="284"/>
      <c r="G803" s="288"/>
      <c r="H803" s="303"/>
      <c r="I803" s="289"/>
      <c r="J803" s="303"/>
      <c r="K803" s="304"/>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17" cm="1">
        <f t="array" ref="E804">IF(INDEX(I:I,ROW())&lt;&gt;"",VALUE(TRIM(LEFT(INDEX(I:I,ROW()),6))),0)</f>
        <v>0</v>
      </c>
      <c r="F804" s="284"/>
      <c r="G804" s="288"/>
      <c r="H804" s="303"/>
      <c r="I804" s="289"/>
      <c r="J804" s="303"/>
      <c r="K804" s="304"/>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17" cm="1">
        <f t="array" ref="E805">IF(INDEX(I:I,ROW())&lt;&gt;"",VALUE(TRIM(LEFT(INDEX(I:I,ROW()),6))),0)</f>
        <v>0</v>
      </c>
      <c r="F805" s="284"/>
      <c r="G805" s="288"/>
      <c r="H805" s="303"/>
      <c r="I805" s="289"/>
      <c r="J805" s="303"/>
      <c r="K805" s="304"/>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17" cm="1">
        <f t="array" ref="E806">IF(INDEX(I:I,ROW())&lt;&gt;"",VALUE(TRIM(LEFT(INDEX(I:I,ROW()),6))),0)</f>
        <v>0</v>
      </c>
      <c r="F806" s="284"/>
      <c r="G806" s="288"/>
      <c r="H806" s="303"/>
      <c r="I806" s="289"/>
      <c r="J806" s="303"/>
      <c r="K806" s="304"/>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17" cm="1">
        <f t="array" ref="E807">IF(INDEX(I:I,ROW())&lt;&gt;"",VALUE(TRIM(LEFT(INDEX(I:I,ROW()),6))),0)</f>
        <v>0</v>
      </c>
      <c r="F807" s="284"/>
      <c r="G807" s="288"/>
      <c r="H807" s="303"/>
      <c r="I807" s="289"/>
      <c r="J807" s="303"/>
      <c r="K807" s="304"/>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17" cm="1">
        <f t="array" ref="E808">IF(INDEX(I:I,ROW())&lt;&gt;"",VALUE(TRIM(LEFT(INDEX(I:I,ROW()),6))),0)</f>
        <v>0</v>
      </c>
      <c r="F808" s="284"/>
      <c r="G808" s="288"/>
      <c r="H808" s="303"/>
      <c r="I808" s="289"/>
      <c r="J808" s="303"/>
      <c r="K808" s="304"/>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17" cm="1">
        <f t="array" ref="E809">IF(INDEX(I:I,ROW())&lt;&gt;"",VALUE(TRIM(LEFT(INDEX(I:I,ROW()),6))),0)</f>
        <v>0</v>
      </c>
      <c r="F809" s="284"/>
      <c r="G809" s="288"/>
      <c r="H809" s="303"/>
      <c r="I809" s="289"/>
      <c r="J809" s="303"/>
      <c r="K809" s="304"/>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17" cm="1">
        <f t="array" ref="E810">IF(INDEX(I:I,ROW())&lt;&gt;"",VALUE(TRIM(LEFT(INDEX(I:I,ROW()),6))),0)</f>
        <v>0</v>
      </c>
      <c r="F810" s="284"/>
      <c r="G810" s="288"/>
      <c r="H810" s="303"/>
      <c r="I810" s="289"/>
      <c r="J810" s="303"/>
      <c r="K810" s="304"/>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17" cm="1">
        <f t="array" ref="E811">IF(INDEX(I:I,ROW())&lt;&gt;"",VALUE(TRIM(LEFT(INDEX(I:I,ROW()),6))),0)</f>
        <v>0</v>
      </c>
      <c r="F811" s="284"/>
      <c r="G811" s="288"/>
      <c r="H811" s="303"/>
      <c r="I811" s="289"/>
      <c r="J811" s="303"/>
      <c r="K811" s="304"/>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17" cm="1">
        <f t="array" ref="E812">IF(INDEX(I:I,ROW())&lt;&gt;"",VALUE(TRIM(LEFT(INDEX(I:I,ROW()),6))),0)</f>
        <v>0</v>
      </c>
      <c r="F812" s="284"/>
      <c r="G812" s="288"/>
      <c r="H812" s="303"/>
      <c r="I812" s="289"/>
      <c r="J812" s="303"/>
      <c r="K812" s="304"/>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17" cm="1">
        <f t="array" ref="E813">IF(INDEX(I:I,ROW())&lt;&gt;"",VALUE(TRIM(LEFT(INDEX(I:I,ROW()),6))),0)</f>
        <v>0</v>
      </c>
      <c r="F813" s="284"/>
      <c r="G813" s="288"/>
      <c r="H813" s="303"/>
      <c r="I813" s="289"/>
      <c r="J813" s="303"/>
      <c r="K813" s="304"/>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17" cm="1">
        <f t="array" ref="E814">IF(INDEX(I:I,ROW())&lt;&gt;"",VALUE(TRIM(LEFT(INDEX(I:I,ROW()),6))),0)</f>
        <v>0</v>
      </c>
      <c r="F814" s="284"/>
      <c r="G814" s="288"/>
      <c r="H814" s="303"/>
      <c r="I814" s="289"/>
      <c r="J814" s="303"/>
      <c r="K814" s="304"/>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17" cm="1">
        <f t="array" ref="E815">IF(INDEX(I:I,ROW())&lt;&gt;"",VALUE(TRIM(LEFT(INDEX(I:I,ROW()),6))),0)</f>
        <v>0</v>
      </c>
      <c r="F815" s="284"/>
      <c r="G815" s="288"/>
      <c r="H815" s="303"/>
      <c r="I815" s="289"/>
      <c r="J815" s="303"/>
      <c r="K815" s="304"/>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17" cm="1">
        <f t="array" ref="E816">IF(INDEX(I:I,ROW())&lt;&gt;"",VALUE(TRIM(LEFT(INDEX(I:I,ROW()),6))),0)</f>
        <v>0</v>
      </c>
      <c r="F816" s="284"/>
      <c r="G816" s="288"/>
      <c r="H816" s="303"/>
      <c r="I816" s="289"/>
      <c r="J816" s="303"/>
      <c r="K816" s="304"/>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17" cm="1">
        <f t="array" ref="E817">IF(INDEX(I:I,ROW())&lt;&gt;"",VALUE(TRIM(LEFT(INDEX(I:I,ROW()),6))),0)</f>
        <v>0</v>
      </c>
      <c r="F817" s="284"/>
      <c r="G817" s="288"/>
      <c r="H817" s="303"/>
      <c r="I817" s="289"/>
      <c r="J817" s="303"/>
      <c r="K817" s="304"/>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17" cm="1">
        <f t="array" ref="E818">IF(INDEX(I:I,ROW())&lt;&gt;"",VALUE(TRIM(LEFT(INDEX(I:I,ROW()),6))),0)</f>
        <v>0</v>
      </c>
      <c r="F818" s="284"/>
      <c r="G818" s="288"/>
      <c r="H818" s="303"/>
      <c r="I818" s="289"/>
      <c r="J818" s="303"/>
      <c r="K818" s="304"/>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17" cm="1">
        <f t="array" ref="E819">IF(INDEX(I:I,ROW())&lt;&gt;"",VALUE(TRIM(LEFT(INDEX(I:I,ROW()),6))),0)</f>
        <v>0</v>
      </c>
      <c r="F819" s="284"/>
      <c r="G819" s="288"/>
      <c r="H819" s="303"/>
      <c r="I819" s="289"/>
      <c r="J819" s="303"/>
      <c r="K819" s="304"/>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17" cm="1">
        <f t="array" ref="E820">IF(INDEX(I:I,ROW())&lt;&gt;"",VALUE(TRIM(LEFT(INDEX(I:I,ROW()),6))),0)</f>
        <v>0</v>
      </c>
      <c r="F820" s="284"/>
      <c r="G820" s="288"/>
      <c r="H820" s="303"/>
      <c r="I820" s="289"/>
      <c r="J820" s="303"/>
      <c r="K820" s="304"/>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17" cm="1">
        <f t="array" ref="E821">IF(INDEX(I:I,ROW())&lt;&gt;"",VALUE(TRIM(LEFT(INDEX(I:I,ROW()),6))),0)</f>
        <v>0</v>
      </c>
      <c r="F821" s="284"/>
      <c r="G821" s="288"/>
      <c r="H821" s="303"/>
      <c r="I821" s="289"/>
      <c r="J821" s="303"/>
      <c r="K821" s="304"/>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17" cm="1">
        <f t="array" ref="E822">IF(INDEX(I:I,ROW())&lt;&gt;"",VALUE(TRIM(LEFT(INDEX(I:I,ROW()),6))),0)</f>
        <v>0</v>
      </c>
      <c r="F822" s="284"/>
      <c r="G822" s="288"/>
      <c r="H822" s="303"/>
      <c r="I822" s="289"/>
      <c r="J822" s="303"/>
      <c r="K822" s="304"/>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17" cm="1">
        <f t="array" ref="E823">IF(INDEX(I:I,ROW())&lt;&gt;"",VALUE(TRIM(LEFT(INDEX(I:I,ROW()),6))),0)</f>
        <v>0</v>
      </c>
      <c r="F823" s="284"/>
      <c r="G823" s="288"/>
      <c r="H823" s="303"/>
      <c r="I823" s="289"/>
      <c r="J823" s="303"/>
      <c r="K823" s="304"/>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17" cm="1">
        <f t="array" ref="E824">IF(INDEX(I:I,ROW())&lt;&gt;"",VALUE(TRIM(LEFT(INDEX(I:I,ROW()),6))),0)</f>
        <v>0</v>
      </c>
      <c r="F824" s="284"/>
      <c r="G824" s="288"/>
      <c r="H824" s="303"/>
      <c r="I824" s="289"/>
      <c r="J824" s="303"/>
      <c r="K824" s="304"/>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17" cm="1">
        <f t="array" ref="E825">IF(INDEX(I:I,ROW())&lt;&gt;"",VALUE(TRIM(LEFT(INDEX(I:I,ROW()),6))),0)</f>
        <v>0</v>
      </c>
      <c r="F825" s="284"/>
      <c r="G825" s="288"/>
      <c r="H825" s="303"/>
      <c r="I825" s="289"/>
      <c r="J825" s="303"/>
      <c r="K825" s="304"/>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17" cm="1">
        <f t="array" ref="E826">IF(INDEX(I:I,ROW())&lt;&gt;"",VALUE(TRIM(LEFT(INDEX(I:I,ROW()),6))),0)</f>
        <v>0</v>
      </c>
      <c r="F826" s="284"/>
      <c r="G826" s="288"/>
      <c r="H826" s="303"/>
      <c r="I826" s="289"/>
      <c r="J826" s="303"/>
      <c r="K826" s="304"/>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17" cm="1">
        <f t="array" ref="E827">IF(INDEX(I:I,ROW())&lt;&gt;"",VALUE(TRIM(LEFT(INDEX(I:I,ROW()),6))),0)</f>
        <v>0</v>
      </c>
      <c r="F827" s="284"/>
      <c r="G827" s="288"/>
      <c r="H827" s="303"/>
      <c r="I827" s="289"/>
      <c r="J827" s="303"/>
      <c r="K827" s="304"/>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17" cm="1">
        <f t="array" ref="E828">IF(INDEX(I:I,ROW())&lt;&gt;"",VALUE(TRIM(LEFT(INDEX(I:I,ROW()),6))),0)</f>
        <v>0</v>
      </c>
      <c r="F828" s="284"/>
      <c r="G828" s="288"/>
      <c r="H828" s="303"/>
      <c r="I828" s="289"/>
      <c r="J828" s="303"/>
      <c r="K828" s="304"/>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17" cm="1">
        <f t="array" ref="E829">IF(INDEX(I:I,ROW())&lt;&gt;"",VALUE(TRIM(LEFT(INDEX(I:I,ROW()),6))),0)</f>
        <v>0</v>
      </c>
      <c r="F829" s="284"/>
      <c r="G829" s="288"/>
      <c r="H829" s="303"/>
      <c r="I829" s="289"/>
      <c r="J829" s="303"/>
      <c r="K829" s="304"/>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17" cm="1">
        <f t="array" ref="E830">IF(INDEX(I:I,ROW())&lt;&gt;"",VALUE(TRIM(LEFT(INDEX(I:I,ROW()),6))),0)</f>
        <v>0</v>
      </c>
      <c r="F830" s="284"/>
      <c r="G830" s="288"/>
      <c r="H830" s="303"/>
      <c r="I830" s="289"/>
      <c r="J830" s="303"/>
      <c r="K830" s="304"/>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17" cm="1">
        <f t="array" ref="E831">IF(INDEX(I:I,ROW())&lt;&gt;"",VALUE(TRIM(LEFT(INDEX(I:I,ROW()),6))),0)</f>
        <v>0</v>
      </c>
      <c r="F831" s="284"/>
      <c r="G831" s="288"/>
      <c r="H831" s="303"/>
      <c r="I831" s="289"/>
      <c r="J831" s="303"/>
      <c r="K831" s="304"/>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17" cm="1">
        <f t="array" ref="E832">IF(INDEX(I:I,ROW())&lt;&gt;"",VALUE(TRIM(LEFT(INDEX(I:I,ROW()),6))),0)</f>
        <v>0</v>
      </c>
      <c r="F832" s="284"/>
      <c r="G832" s="288"/>
      <c r="H832" s="303"/>
      <c r="I832" s="289"/>
      <c r="J832" s="303"/>
      <c r="K832" s="304"/>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17" cm="1">
        <f t="array" ref="E833">IF(INDEX(I:I,ROW())&lt;&gt;"",VALUE(TRIM(LEFT(INDEX(I:I,ROW()),6))),0)</f>
        <v>0</v>
      </c>
      <c r="F833" s="284"/>
      <c r="G833" s="288"/>
      <c r="H833" s="303"/>
      <c r="I833" s="289"/>
      <c r="J833" s="303"/>
      <c r="K833" s="304"/>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17" cm="1">
        <f t="array" ref="E834">IF(INDEX(I:I,ROW())&lt;&gt;"",VALUE(TRIM(LEFT(INDEX(I:I,ROW()),6))),0)</f>
        <v>0</v>
      </c>
      <c r="F834" s="284"/>
      <c r="G834" s="288"/>
      <c r="H834" s="303"/>
      <c r="I834" s="289"/>
      <c r="J834" s="303"/>
      <c r="K834" s="304"/>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17" cm="1">
        <f t="array" ref="E835">IF(INDEX(I:I,ROW())&lt;&gt;"",VALUE(TRIM(LEFT(INDEX(I:I,ROW()),6))),0)</f>
        <v>0</v>
      </c>
      <c r="F835" s="284"/>
      <c r="G835" s="288"/>
      <c r="H835" s="303"/>
      <c r="I835" s="289"/>
      <c r="J835" s="303"/>
      <c r="K835" s="304"/>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17" cm="1">
        <f t="array" ref="E836">IF(INDEX(I:I,ROW())&lt;&gt;"",VALUE(TRIM(LEFT(INDEX(I:I,ROW()),6))),0)</f>
        <v>0</v>
      </c>
      <c r="F836" s="284"/>
      <c r="G836" s="288"/>
      <c r="H836" s="303"/>
      <c r="I836" s="289"/>
      <c r="J836" s="303"/>
      <c r="K836" s="304"/>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17" cm="1">
        <f t="array" ref="E837">IF(INDEX(I:I,ROW())&lt;&gt;"",VALUE(TRIM(LEFT(INDEX(I:I,ROW()),6))),0)</f>
        <v>0</v>
      </c>
      <c r="F837" s="284"/>
      <c r="G837" s="288"/>
      <c r="H837" s="303"/>
      <c r="I837" s="289"/>
      <c r="J837" s="303"/>
      <c r="K837" s="304"/>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17" cm="1">
        <f t="array" ref="E838">IF(INDEX(I:I,ROW())&lt;&gt;"",VALUE(TRIM(LEFT(INDEX(I:I,ROW()),6))),0)</f>
        <v>0</v>
      </c>
      <c r="F838" s="284"/>
      <c r="G838" s="288"/>
      <c r="H838" s="303"/>
      <c r="I838" s="289"/>
      <c r="J838" s="303"/>
      <c r="K838" s="304"/>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17" cm="1">
        <f t="array" ref="E839">IF(INDEX(I:I,ROW())&lt;&gt;"",VALUE(TRIM(LEFT(INDEX(I:I,ROW()),6))),0)</f>
        <v>0</v>
      </c>
      <c r="F839" s="284"/>
      <c r="G839" s="288"/>
      <c r="H839" s="303"/>
      <c r="I839" s="289"/>
      <c r="J839" s="303"/>
      <c r="K839" s="304"/>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17" cm="1">
        <f t="array" ref="E840">IF(INDEX(I:I,ROW())&lt;&gt;"",VALUE(TRIM(LEFT(INDEX(I:I,ROW()),6))),0)</f>
        <v>0</v>
      </c>
      <c r="F840" s="284"/>
      <c r="G840" s="288"/>
      <c r="H840" s="303"/>
      <c r="I840" s="289"/>
      <c r="J840" s="303"/>
      <c r="K840" s="304"/>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17" cm="1">
        <f t="array" ref="E841">IF(INDEX(I:I,ROW())&lt;&gt;"",VALUE(TRIM(LEFT(INDEX(I:I,ROW()),6))),0)</f>
        <v>0</v>
      </c>
      <c r="F841" s="284"/>
      <c r="G841" s="288"/>
      <c r="H841" s="303"/>
      <c r="I841" s="289"/>
      <c r="J841" s="303"/>
      <c r="K841" s="304"/>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17" cm="1">
        <f t="array" ref="E842">IF(INDEX(I:I,ROW())&lt;&gt;"",VALUE(TRIM(LEFT(INDEX(I:I,ROW()),6))),0)</f>
        <v>0</v>
      </c>
      <c r="F842" s="284"/>
      <c r="G842" s="288"/>
      <c r="H842" s="303"/>
      <c r="I842" s="289"/>
      <c r="J842" s="303"/>
      <c r="K842" s="304"/>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17" cm="1">
        <f t="array" ref="E843">IF(INDEX(I:I,ROW())&lt;&gt;"",VALUE(TRIM(LEFT(INDEX(I:I,ROW()),6))),0)</f>
        <v>0</v>
      </c>
      <c r="F843" s="284"/>
      <c r="G843" s="288"/>
      <c r="H843" s="303"/>
      <c r="I843" s="289"/>
      <c r="J843" s="303"/>
      <c r="K843" s="304"/>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17" cm="1">
        <f t="array" ref="E844">IF(INDEX(I:I,ROW())&lt;&gt;"",VALUE(TRIM(LEFT(INDEX(I:I,ROW()),6))),0)</f>
        <v>0</v>
      </c>
      <c r="F844" s="284"/>
      <c r="G844" s="288"/>
      <c r="H844" s="303"/>
      <c r="I844" s="289"/>
      <c r="J844" s="303"/>
      <c r="K844" s="304"/>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17" cm="1">
        <f t="array" ref="E845">IF(INDEX(I:I,ROW())&lt;&gt;"",VALUE(TRIM(LEFT(INDEX(I:I,ROW()),6))),0)</f>
        <v>0</v>
      </c>
      <c r="F845" s="284"/>
      <c r="G845" s="288"/>
      <c r="H845" s="303"/>
      <c r="I845" s="289"/>
      <c r="J845" s="303"/>
      <c r="K845" s="304"/>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17" cm="1">
        <f t="array" ref="E846">IF(INDEX(I:I,ROW())&lt;&gt;"",VALUE(TRIM(LEFT(INDEX(I:I,ROW()),6))),0)</f>
        <v>0</v>
      </c>
      <c r="F846" s="284"/>
      <c r="G846" s="288"/>
      <c r="H846" s="303"/>
      <c r="I846" s="289"/>
      <c r="J846" s="303"/>
      <c r="K846" s="304"/>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17" cm="1">
        <f t="array" ref="E847">IF(INDEX(I:I,ROW())&lt;&gt;"",VALUE(TRIM(LEFT(INDEX(I:I,ROW()),6))),0)</f>
        <v>0</v>
      </c>
      <c r="F847" s="284"/>
      <c r="G847" s="288"/>
      <c r="H847" s="303"/>
      <c r="I847" s="289"/>
      <c r="J847" s="303"/>
      <c r="K847" s="304"/>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17" cm="1">
        <f t="array" ref="E848">IF(INDEX(I:I,ROW())&lt;&gt;"",VALUE(TRIM(LEFT(INDEX(I:I,ROW()),6))),0)</f>
        <v>0</v>
      </c>
      <c r="F848" s="284"/>
      <c r="G848" s="288"/>
      <c r="H848" s="303"/>
      <c r="I848" s="289"/>
      <c r="J848" s="303"/>
      <c r="K848" s="304"/>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17" cm="1">
        <f t="array" ref="E849">IF(INDEX(I:I,ROW())&lt;&gt;"",VALUE(TRIM(LEFT(INDEX(I:I,ROW()),6))),0)</f>
        <v>0</v>
      </c>
      <c r="F849" s="284"/>
      <c r="G849" s="288"/>
      <c r="H849" s="303"/>
      <c r="I849" s="289"/>
      <c r="J849" s="303"/>
      <c r="K849" s="304"/>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17" cm="1">
        <f t="array" ref="E850">IF(INDEX(I:I,ROW())&lt;&gt;"",VALUE(TRIM(LEFT(INDEX(I:I,ROW()),6))),0)</f>
        <v>0</v>
      </c>
      <c r="F850" s="284"/>
      <c r="G850" s="288"/>
      <c r="H850" s="303"/>
      <c r="I850" s="289"/>
      <c r="J850" s="303"/>
      <c r="K850" s="304"/>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17" cm="1">
        <f t="array" ref="E851">IF(INDEX(I:I,ROW())&lt;&gt;"",VALUE(TRIM(LEFT(INDEX(I:I,ROW()),6))),0)</f>
        <v>0</v>
      </c>
      <c r="F851" s="284"/>
      <c r="G851" s="288"/>
      <c r="H851" s="303"/>
      <c r="I851" s="289"/>
      <c r="J851" s="303"/>
      <c r="K851" s="304"/>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17" cm="1">
        <f t="array" ref="E852">IF(INDEX(I:I,ROW())&lt;&gt;"",VALUE(TRIM(LEFT(INDEX(I:I,ROW()),6))),0)</f>
        <v>0</v>
      </c>
      <c r="F852" s="284"/>
      <c r="G852" s="288"/>
      <c r="H852" s="303"/>
      <c r="I852" s="289"/>
      <c r="J852" s="303"/>
      <c r="K852" s="304"/>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17" cm="1">
        <f t="array" ref="E853">IF(INDEX(I:I,ROW())&lt;&gt;"",VALUE(TRIM(LEFT(INDEX(I:I,ROW()),6))),0)</f>
        <v>0</v>
      </c>
      <c r="F853" s="284"/>
      <c r="G853" s="288"/>
      <c r="H853" s="303"/>
      <c r="I853" s="289"/>
      <c r="J853" s="303"/>
      <c r="K853" s="304"/>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17" cm="1">
        <f t="array" ref="E854">IF(INDEX(I:I,ROW())&lt;&gt;"",VALUE(TRIM(LEFT(INDEX(I:I,ROW()),6))),0)</f>
        <v>0</v>
      </c>
      <c r="F854" s="284"/>
      <c r="G854" s="288"/>
      <c r="H854" s="303"/>
      <c r="I854" s="289"/>
      <c r="J854" s="303"/>
      <c r="K854" s="304"/>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17" cm="1">
        <f t="array" ref="E855">IF(INDEX(I:I,ROW())&lt;&gt;"",VALUE(TRIM(LEFT(INDEX(I:I,ROW()),6))),0)</f>
        <v>0</v>
      </c>
      <c r="F855" s="284"/>
      <c r="G855" s="288"/>
      <c r="H855" s="303"/>
      <c r="I855" s="289"/>
      <c r="J855" s="303"/>
      <c r="K855" s="304"/>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17" cm="1">
        <f t="array" ref="E856">IF(INDEX(I:I,ROW())&lt;&gt;"",VALUE(TRIM(LEFT(INDEX(I:I,ROW()),6))),0)</f>
        <v>0</v>
      </c>
      <c r="F856" s="284"/>
      <c r="G856" s="288"/>
      <c r="H856" s="303"/>
      <c r="I856" s="289"/>
      <c r="J856" s="303"/>
      <c r="K856" s="304"/>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17" cm="1">
        <f t="array" ref="E857">IF(INDEX(I:I,ROW())&lt;&gt;"",VALUE(TRIM(LEFT(INDEX(I:I,ROW()),6))),0)</f>
        <v>0</v>
      </c>
      <c r="F857" s="284"/>
      <c r="G857" s="288"/>
      <c r="H857" s="303"/>
      <c r="I857" s="289"/>
      <c r="J857" s="303"/>
      <c r="K857" s="304"/>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17" cm="1">
        <f t="array" ref="E858">IF(INDEX(I:I,ROW())&lt;&gt;"",VALUE(TRIM(LEFT(INDEX(I:I,ROW()),6))),0)</f>
        <v>0</v>
      </c>
      <c r="F858" s="284"/>
      <c r="G858" s="288"/>
      <c r="H858" s="303"/>
      <c r="I858" s="289"/>
      <c r="J858" s="303"/>
      <c r="K858" s="304"/>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17" cm="1">
        <f t="array" ref="E859">IF(INDEX(I:I,ROW())&lt;&gt;"",VALUE(TRIM(LEFT(INDEX(I:I,ROW()),6))),0)</f>
        <v>0</v>
      </c>
      <c r="F859" s="284"/>
      <c r="G859" s="288"/>
      <c r="H859" s="303"/>
      <c r="I859" s="289"/>
      <c r="J859" s="303"/>
      <c r="K859" s="304"/>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17" cm="1">
        <f t="array" ref="E860">IF(INDEX(I:I,ROW())&lt;&gt;"",VALUE(TRIM(LEFT(INDEX(I:I,ROW()),6))),0)</f>
        <v>0</v>
      </c>
      <c r="F860" s="284"/>
      <c r="G860" s="288"/>
      <c r="H860" s="303"/>
      <c r="I860" s="289"/>
      <c r="J860" s="303"/>
      <c r="K860" s="304"/>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17" cm="1">
        <f t="array" ref="E861">IF(INDEX(I:I,ROW())&lt;&gt;"",VALUE(TRIM(LEFT(INDEX(I:I,ROW()),6))),0)</f>
        <v>0</v>
      </c>
      <c r="F861" s="284"/>
      <c r="G861" s="288"/>
      <c r="H861" s="303"/>
      <c r="I861" s="289"/>
      <c r="J861" s="303"/>
      <c r="K861" s="304"/>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17" cm="1">
        <f t="array" ref="E862">IF(INDEX(I:I,ROW())&lt;&gt;"",VALUE(TRIM(LEFT(INDEX(I:I,ROW()),6))),0)</f>
        <v>0</v>
      </c>
      <c r="F862" s="284"/>
      <c r="G862" s="288"/>
      <c r="H862" s="303"/>
      <c r="I862" s="289"/>
      <c r="J862" s="303"/>
      <c r="K862" s="304"/>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17" cm="1">
        <f t="array" ref="E863">IF(INDEX(I:I,ROW())&lt;&gt;"",VALUE(TRIM(LEFT(INDEX(I:I,ROW()),6))),0)</f>
        <v>0</v>
      </c>
      <c r="F863" s="284"/>
      <c r="G863" s="288"/>
      <c r="H863" s="303"/>
      <c r="I863" s="289"/>
      <c r="J863" s="303"/>
      <c r="K863" s="304"/>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17" cm="1">
        <f t="array" ref="E864">IF(INDEX(I:I,ROW())&lt;&gt;"",VALUE(TRIM(LEFT(INDEX(I:I,ROW()),6))),0)</f>
        <v>0</v>
      </c>
      <c r="F864" s="284"/>
      <c r="G864" s="288"/>
      <c r="H864" s="303"/>
      <c r="I864" s="289"/>
      <c r="J864" s="303"/>
      <c r="K864" s="304"/>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17" cm="1">
        <f t="array" ref="E865">IF(INDEX(I:I,ROW())&lt;&gt;"",VALUE(TRIM(LEFT(INDEX(I:I,ROW()),6))),0)</f>
        <v>0</v>
      </c>
      <c r="F865" s="284"/>
      <c r="G865" s="288"/>
      <c r="H865" s="303"/>
      <c r="I865" s="289"/>
      <c r="J865" s="303"/>
      <c r="K865" s="304"/>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17" cm="1">
        <f t="array" ref="E866">IF(INDEX(I:I,ROW())&lt;&gt;"",VALUE(TRIM(LEFT(INDEX(I:I,ROW()),6))),0)</f>
        <v>0</v>
      </c>
      <c r="F866" s="284"/>
      <c r="G866" s="288"/>
      <c r="H866" s="303"/>
      <c r="I866" s="289"/>
      <c r="J866" s="303"/>
      <c r="K866" s="304"/>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17" cm="1">
        <f t="array" ref="E867">IF(INDEX(I:I,ROW())&lt;&gt;"",VALUE(TRIM(LEFT(INDEX(I:I,ROW()),6))),0)</f>
        <v>0</v>
      </c>
      <c r="F867" s="284"/>
      <c r="G867" s="288"/>
      <c r="H867" s="303"/>
      <c r="I867" s="289"/>
      <c r="J867" s="303"/>
      <c r="K867" s="304"/>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17" cm="1">
        <f t="array" ref="E868">IF(INDEX(I:I,ROW())&lt;&gt;"",VALUE(TRIM(LEFT(INDEX(I:I,ROW()),6))),0)</f>
        <v>0</v>
      </c>
      <c r="F868" s="284"/>
      <c r="G868" s="288"/>
      <c r="H868" s="303"/>
      <c r="I868" s="289"/>
      <c r="J868" s="303"/>
      <c r="K868" s="304"/>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17" cm="1">
        <f t="array" ref="E869">IF(INDEX(I:I,ROW())&lt;&gt;"",VALUE(TRIM(LEFT(INDEX(I:I,ROW()),6))),0)</f>
        <v>0</v>
      </c>
      <c r="F869" s="284"/>
      <c r="G869" s="288"/>
      <c r="H869" s="303"/>
      <c r="I869" s="289"/>
      <c r="J869" s="303"/>
      <c r="K869" s="304"/>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17" cm="1">
        <f t="array" ref="E870">IF(INDEX(I:I,ROW())&lt;&gt;"",VALUE(TRIM(LEFT(INDEX(I:I,ROW()),6))),0)</f>
        <v>0</v>
      </c>
      <c r="F870" s="284"/>
      <c r="G870" s="288"/>
      <c r="H870" s="303"/>
      <c r="I870" s="289"/>
      <c r="J870" s="303"/>
      <c r="K870" s="304"/>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17" cm="1">
        <f t="array" ref="E871">IF(INDEX(I:I,ROW())&lt;&gt;"",VALUE(TRIM(LEFT(INDEX(I:I,ROW()),6))),0)</f>
        <v>0</v>
      </c>
      <c r="F871" s="284"/>
      <c r="G871" s="288"/>
      <c r="H871" s="303"/>
      <c r="I871" s="289"/>
      <c r="J871" s="303"/>
      <c r="K871" s="304"/>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17" cm="1">
        <f t="array" ref="E872">IF(INDEX(I:I,ROW())&lt;&gt;"",VALUE(TRIM(LEFT(INDEX(I:I,ROW()),6))),0)</f>
        <v>0</v>
      </c>
      <c r="F872" s="284"/>
      <c r="G872" s="288"/>
      <c r="H872" s="303"/>
      <c r="I872" s="289"/>
      <c r="J872" s="303"/>
      <c r="K872" s="304"/>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17" cm="1">
        <f t="array" ref="E873">IF(INDEX(I:I,ROW())&lt;&gt;"",VALUE(TRIM(LEFT(INDEX(I:I,ROW()),6))),0)</f>
        <v>0</v>
      </c>
      <c r="F873" s="284"/>
      <c r="G873" s="288"/>
      <c r="H873" s="303"/>
      <c r="I873" s="289"/>
      <c r="J873" s="303"/>
      <c r="K873" s="304"/>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17" cm="1">
        <f t="array" ref="E874">IF(INDEX(I:I,ROW())&lt;&gt;"",VALUE(TRIM(LEFT(INDEX(I:I,ROW()),6))),0)</f>
        <v>0</v>
      </c>
      <c r="F874" s="284"/>
      <c r="G874" s="288"/>
      <c r="H874" s="303"/>
      <c r="I874" s="289"/>
      <c r="J874" s="303"/>
      <c r="K874" s="304"/>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17" cm="1">
        <f t="array" ref="E875">IF(INDEX(I:I,ROW())&lt;&gt;"",VALUE(TRIM(LEFT(INDEX(I:I,ROW()),6))),0)</f>
        <v>0</v>
      </c>
      <c r="F875" s="284"/>
      <c r="G875" s="288"/>
      <c r="H875" s="303"/>
      <c r="I875" s="289"/>
      <c r="J875" s="303"/>
      <c r="K875" s="304"/>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17" cm="1">
        <f t="array" ref="E876">IF(INDEX(I:I,ROW())&lt;&gt;"",VALUE(TRIM(LEFT(INDEX(I:I,ROW()),6))),0)</f>
        <v>0</v>
      </c>
      <c r="F876" s="284"/>
      <c r="G876" s="288"/>
      <c r="H876" s="303"/>
      <c r="I876" s="289"/>
      <c r="J876" s="303"/>
      <c r="K876" s="304"/>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17" cm="1">
        <f t="array" ref="E877">IF(INDEX(I:I,ROW())&lt;&gt;"",VALUE(TRIM(LEFT(INDEX(I:I,ROW()),6))),0)</f>
        <v>0</v>
      </c>
      <c r="F877" s="284"/>
      <c r="G877" s="288"/>
      <c r="H877" s="303"/>
      <c r="I877" s="289"/>
      <c r="J877" s="303"/>
      <c r="K877" s="304"/>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17" cm="1">
        <f t="array" ref="E878">IF(INDEX(I:I,ROW())&lt;&gt;"",VALUE(TRIM(LEFT(INDEX(I:I,ROW()),6))),0)</f>
        <v>0</v>
      </c>
      <c r="F878" s="284"/>
      <c r="G878" s="288"/>
      <c r="H878" s="303"/>
      <c r="I878" s="289"/>
      <c r="J878" s="303"/>
      <c r="K878" s="304"/>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17" cm="1">
        <f t="array" ref="E879">IF(INDEX(I:I,ROW())&lt;&gt;"",VALUE(TRIM(LEFT(INDEX(I:I,ROW()),6))),0)</f>
        <v>0</v>
      </c>
      <c r="F879" s="284"/>
      <c r="G879" s="288"/>
      <c r="H879" s="303"/>
      <c r="I879" s="289"/>
      <c r="J879" s="303"/>
      <c r="K879" s="304"/>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17" cm="1">
        <f t="array" ref="E880">IF(INDEX(I:I,ROW())&lt;&gt;"",VALUE(TRIM(LEFT(INDEX(I:I,ROW()),6))),0)</f>
        <v>0</v>
      </c>
      <c r="F880" s="284"/>
      <c r="G880" s="288"/>
      <c r="H880" s="303"/>
      <c r="I880" s="289"/>
      <c r="J880" s="303"/>
      <c r="K880" s="304"/>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17" cm="1">
        <f t="array" ref="E881">IF(INDEX(I:I,ROW())&lt;&gt;"",VALUE(TRIM(LEFT(INDEX(I:I,ROW()),6))),0)</f>
        <v>0</v>
      </c>
      <c r="F881" s="284"/>
      <c r="G881" s="288"/>
      <c r="H881" s="303"/>
      <c r="I881" s="289"/>
      <c r="J881" s="303"/>
      <c r="K881" s="304"/>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17" cm="1">
        <f t="array" ref="E882">IF(INDEX(I:I,ROW())&lt;&gt;"",VALUE(TRIM(LEFT(INDEX(I:I,ROW()),6))),0)</f>
        <v>0</v>
      </c>
      <c r="F882" s="284"/>
      <c r="G882" s="288"/>
      <c r="H882" s="303"/>
      <c r="I882" s="289"/>
      <c r="J882" s="303"/>
      <c r="K882" s="304"/>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17" cm="1">
        <f t="array" ref="E883">IF(INDEX(I:I,ROW())&lt;&gt;"",VALUE(TRIM(LEFT(INDEX(I:I,ROW()),6))),0)</f>
        <v>0</v>
      </c>
      <c r="F883" s="284"/>
      <c r="G883" s="288"/>
      <c r="H883" s="303"/>
      <c r="I883" s="289"/>
      <c r="J883" s="303"/>
      <c r="K883" s="304"/>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17" cm="1">
        <f t="array" ref="E884">IF(INDEX(I:I,ROW())&lt;&gt;"",VALUE(TRIM(LEFT(INDEX(I:I,ROW()),6))),0)</f>
        <v>0</v>
      </c>
      <c r="F884" s="284"/>
      <c r="G884" s="288"/>
      <c r="H884" s="303"/>
      <c r="I884" s="289"/>
      <c r="J884" s="303"/>
      <c r="K884" s="304"/>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17" cm="1">
        <f t="array" ref="E885">IF(INDEX(I:I,ROW())&lt;&gt;"",VALUE(TRIM(LEFT(INDEX(I:I,ROW()),6))),0)</f>
        <v>0</v>
      </c>
      <c r="F885" s="284"/>
      <c r="G885" s="288"/>
      <c r="H885" s="303"/>
      <c r="I885" s="289"/>
      <c r="J885" s="303"/>
      <c r="K885" s="304"/>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17" cm="1">
        <f t="array" ref="E886">IF(INDEX(I:I,ROW())&lt;&gt;"",VALUE(TRIM(LEFT(INDEX(I:I,ROW()),6))),0)</f>
        <v>0</v>
      </c>
      <c r="F886" s="284"/>
      <c r="G886" s="288"/>
      <c r="H886" s="303"/>
      <c r="I886" s="289"/>
      <c r="J886" s="303"/>
      <c r="K886" s="304"/>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17" cm="1">
        <f t="array" ref="E887">IF(INDEX(I:I,ROW())&lt;&gt;"",VALUE(TRIM(LEFT(INDEX(I:I,ROW()),6))),0)</f>
        <v>0</v>
      </c>
      <c r="F887" s="284"/>
      <c r="G887" s="288"/>
      <c r="H887" s="303"/>
      <c r="I887" s="289"/>
      <c r="J887" s="303"/>
      <c r="K887" s="304"/>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17" cm="1">
        <f t="array" ref="E888">IF(INDEX(I:I,ROW())&lt;&gt;"",VALUE(TRIM(LEFT(INDEX(I:I,ROW()),6))),0)</f>
        <v>0</v>
      </c>
      <c r="F888" s="284"/>
      <c r="G888" s="288"/>
      <c r="H888" s="303"/>
      <c r="I888" s="289"/>
      <c r="J888" s="303"/>
      <c r="K888" s="304"/>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17" cm="1">
        <f t="array" ref="E889">IF(INDEX(I:I,ROW())&lt;&gt;"",VALUE(TRIM(LEFT(INDEX(I:I,ROW()),6))),0)</f>
        <v>0</v>
      </c>
      <c r="F889" s="284"/>
      <c r="G889" s="288"/>
      <c r="H889" s="303"/>
      <c r="I889" s="289"/>
      <c r="J889" s="303"/>
      <c r="K889" s="304"/>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17" cm="1">
        <f t="array" ref="E890">IF(INDEX(I:I,ROW())&lt;&gt;"",VALUE(TRIM(LEFT(INDEX(I:I,ROW()),6))),0)</f>
        <v>0</v>
      </c>
      <c r="F890" s="284"/>
      <c r="G890" s="288"/>
      <c r="H890" s="303"/>
      <c r="I890" s="289"/>
      <c r="J890" s="303"/>
      <c r="K890" s="304"/>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17" cm="1">
        <f t="array" ref="E891">IF(INDEX(I:I,ROW())&lt;&gt;"",VALUE(TRIM(LEFT(INDEX(I:I,ROW()),6))),0)</f>
        <v>0</v>
      </c>
      <c r="F891" s="284"/>
      <c r="G891" s="288"/>
      <c r="H891" s="303"/>
      <c r="I891" s="289"/>
      <c r="J891" s="303"/>
      <c r="K891" s="304"/>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17" cm="1">
        <f t="array" ref="E892">IF(INDEX(I:I,ROW())&lt;&gt;"",VALUE(TRIM(LEFT(INDEX(I:I,ROW()),6))),0)</f>
        <v>0</v>
      </c>
      <c r="F892" s="284"/>
      <c r="G892" s="288"/>
      <c r="H892" s="303"/>
      <c r="I892" s="289"/>
      <c r="J892" s="303"/>
      <c r="K892" s="304"/>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17" cm="1">
        <f t="array" ref="E893">IF(INDEX(I:I,ROW())&lt;&gt;"",VALUE(TRIM(LEFT(INDEX(I:I,ROW()),6))),0)</f>
        <v>0</v>
      </c>
      <c r="F893" s="284"/>
      <c r="G893" s="288"/>
      <c r="H893" s="303"/>
      <c r="I893" s="289"/>
      <c r="J893" s="303"/>
      <c r="K893" s="304"/>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17" cm="1">
        <f t="array" ref="E894">IF(INDEX(I:I,ROW())&lt;&gt;"",VALUE(TRIM(LEFT(INDEX(I:I,ROW()),6))),0)</f>
        <v>0</v>
      </c>
      <c r="F894" s="284"/>
      <c r="G894" s="288"/>
      <c r="H894" s="303"/>
      <c r="I894" s="289"/>
      <c r="J894" s="303"/>
      <c r="K894" s="304"/>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17" cm="1">
        <f t="array" ref="E895">IF(INDEX(I:I,ROW())&lt;&gt;"",VALUE(TRIM(LEFT(INDEX(I:I,ROW()),6))),0)</f>
        <v>0</v>
      </c>
      <c r="F895" s="284"/>
      <c r="G895" s="288"/>
      <c r="H895" s="303"/>
      <c r="I895" s="289"/>
      <c r="J895" s="303"/>
      <c r="K895" s="304"/>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17" cm="1">
        <f t="array" ref="E896">IF(INDEX(I:I,ROW())&lt;&gt;"",VALUE(TRIM(LEFT(INDEX(I:I,ROW()),6))),0)</f>
        <v>0</v>
      </c>
      <c r="F896" s="284"/>
      <c r="G896" s="288"/>
      <c r="H896" s="303"/>
      <c r="I896" s="289"/>
      <c r="J896" s="303"/>
      <c r="K896" s="304"/>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17" cm="1">
        <f t="array" ref="E897">IF(INDEX(I:I,ROW())&lt;&gt;"",VALUE(TRIM(LEFT(INDEX(I:I,ROW()),6))),0)</f>
        <v>0</v>
      </c>
      <c r="F897" s="284"/>
      <c r="G897" s="288"/>
      <c r="H897" s="303"/>
      <c r="I897" s="289"/>
      <c r="J897" s="303"/>
      <c r="K897" s="304"/>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17" cm="1">
        <f t="array" ref="E898">IF(INDEX(I:I,ROW())&lt;&gt;"",VALUE(TRIM(LEFT(INDEX(I:I,ROW()),6))),0)</f>
        <v>0</v>
      </c>
      <c r="F898" s="284"/>
      <c r="G898" s="288"/>
      <c r="H898" s="303"/>
      <c r="I898" s="289"/>
      <c r="J898" s="303"/>
      <c r="K898" s="304"/>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17" cm="1">
        <f t="array" ref="E899">IF(INDEX(I:I,ROW())&lt;&gt;"",VALUE(TRIM(LEFT(INDEX(I:I,ROW()),6))),0)</f>
        <v>0</v>
      </c>
      <c r="F899" s="284"/>
      <c r="G899" s="288"/>
      <c r="H899" s="303"/>
      <c r="I899" s="289"/>
      <c r="J899" s="303"/>
      <c r="K899" s="304"/>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17" cm="1">
        <f t="array" ref="E900">IF(INDEX(I:I,ROW())&lt;&gt;"",VALUE(TRIM(LEFT(INDEX(I:I,ROW()),6))),0)</f>
        <v>0</v>
      </c>
      <c r="F900" s="284"/>
      <c r="G900" s="288"/>
      <c r="H900" s="303"/>
      <c r="I900" s="289"/>
      <c r="J900" s="303"/>
      <c r="K900" s="304"/>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17" cm="1">
        <f t="array" ref="E901">IF(INDEX(I:I,ROW())&lt;&gt;"",VALUE(TRIM(LEFT(INDEX(I:I,ROW()),6))),0)</f>
        <v>0</v>
      </c>
      <c r="F901" s="284"/>
      <c r="G901" s="288"/>
      <c r="H901" s="303"/>
      <c r="I901" s="289"/>
      <c r="J901" s="303"/>
      <c r="K901" s="304"/>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17" cm="1">
        <f t="array" ref="E902">IF(INDEX(I:I,ROW())&lt;&gt;"",VALUE(TRIM(LEFT(INDEX(I:I,ROW()),6))),0)</f>
        <v>0</v>
      </c>
      <c r="F902" s="284"/>
      <c r="G902" s="288"/>
      <c r="H902" s="303"/>
      <c r="I902" s="289"/>
      <c r="J902" s="303"/>
      <c r="K902" s="304"/>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17" cm="1">
        <f t="array" ref="E903">IF(INDEX(I:I,ROW())&lt;&gt;"",VALUE(TRIM(LEFT(INDEX(I:I,ROW()),6))),0)</f>
        <v>0</v>
      </c>
      <c r="F903" s="284"/>
      <c r="G903" s="288"/>
      <c r="H903" s="303"/>
      <c r="I903" s="289"/>
      <c r="J903" s="303"/>
      <c r="K903" s="304"/>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17" cm="1">
        <f t="array" ref="E904">IF(INDEX(I:I,ROW())&lt;&gt;"",VALUE(TRIM(LEFT(INDEX(I:I,ROW()),6))),0)</f>
        <v>0</v>
      </c>
      <c r="F904" s="284"/>
      <c r="G904" s="288"/>
      <c r="H904" s="303"/>
      <c r="I904" s="289"/>
      <c r="J904" s="303"/>
      <c r="K904" s="304"/>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17" cm="1">
        <f t="array" ref="E905">IF(INDEX(I:I,ROW())&lt;&gt;"",VALUE(TRIM(LEFT(INDEX(I:I,ROW()),6))),0)</f>
        <v>0</v>
      </c>
      <c r="F905" s="284"/>
      <c r="G905" s="288"/>
      <c r="H905" s="303"/>
      <c r="I905" s="289"/>
      <c r="J905" s="303"/>
      <c r="K905" s="304"/>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17" cm="1">
        <f t="array" ref="E906">IF(INDEX(I:I,ROW())&lt;&gt;"",VALUE(TRIM(LEFT(INDEX(I:I,ROW()),6))),0)</f>
        <v>0</v>
      </c>
      <c r="F906" s="284"/>
      <c r="G906" s="288"/>
      <c r="H906" s="303"/>
      <c r="I906" s="289"/>
      <c r="J906" s="303"/>
      <c r="K906" s="304"/>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17" cm="1">
        <f t="array" ref="E907">IF(INDEX(I:I,ROW())&lt;&gt;"",VALUE(TRIM(LEFT(INDEX(I:I,ROW()),6))),0)</f>
        <v>0</v>
      </c>
      <c r="F907" s="284"/>
      <c r="G907" s="288"/>
      <c r="H907" s="303"/>
      <c r="I907" s="289"/>
      <c r="J907" s="303"/>
      <c r="K907" s="304"/>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17" cm="1">
        <f t="array" ref="E908">IF(INDEX(I:I,ROW())&lt;&gt;"",VALUE(TRIM(LEFT(INDEX(I:I,ROW()),6))),0)</f>
        <v>0</v>
      </c>
      <c r="F908" s="284"/>
      <c r="G908" s="288"/>
      <c r="H908" s="303"/>
      <c r="I908" s="289"/>
      <c r="J908" s="303"/>
      <c r="K908" s="304"/>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17" cm="1">
        <f t="array" ref="E909">IF(INDEX(I:I,ROW())&lt;&gt;"",VALUE(TRIM(LEFT(INDEX(I:I,ROW()),6))),0)</f>
        <v>0</v>
      </c>
      <c r="F909" s="284"/>
      <c r="G909" s="288"/>
      <c r="H909" s="303"/>
      <c r="I909" s="289"/>
      <c r="J909" s="303"/>
      <c r="K909" s="304"/>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17" cm="1">
        <f t="array" ref="E910">IF(INDEX(I:I,ROW())&lt;&gt;"",VALUE(TRIM(LEFT(INDEX(I:I,ROW()),6))),0)</f>
        <v>0</v>
      </c>
      <c r="F910" s="284"/>
      <c r="G910" s="288"/>
      <c r="H910" s="303"/>
      <c r="I910" s="289"/>
      <c r="J910" s="303"/>
      <c r="K910" s="304"/>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17" cm="1">
        <f t="array" ref="E911">IF(INDEX(I:I,ROW())&lt;&gt;"",VALUE(TRIM(LEFT(INDEX(I:I,ROW()),6))),0)</f>
        <v>0</v>
      </c>
      <c r="F911" s="284"/>
      <c r="G911" s="288"/>
      <c r="H911" s="303"/>
      <c r="I911" s="289"/>
      <c r="J911" s="303"/>
      <c r="K911" s="304"/>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17" cm="1">
        <f t="array" ref="E912">IF(INDEX(I:I,ROW())&lt;&gt;"",VALUE(TRIM(LEFT(INDEX(I:I,ROW()),6))),0)</f>
        <v>0</v>
      </c>
      <c r="F912" s="284"/>
      <c r="G912" s="288"/>
      <c r="H912" s="303"/>
      <c r="I912" s="289"/>
      <c r="J912" s="303"/>
      <c r="K912" s="304"/>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17" cm="1">
        <f t="array" ref="E913">IF(INDEX(I:I,ROW())&lt;&gt;"",VALUE(TRIM(LEFT(INDEX(I:I,ROW()),6))),0)</f>
        <v>0</v>
      </c>
      <c r="F913" s="284"/>
      <c r="G913" s="288"/>
      <c r="H913" s="303"/>
      <c r="I913" s="289"/>
      <c r="J913" s="303"/>
      <c r="K913" s="304"/>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17" cm="1">
        <f t="array" ref="E914">IF(INDEX(I:I,ROW())&lt;&gt;"",VALUE(TRIM(LEFT(INDEX(I:I,ROW()),6))),0)</f>
        <v>0</v>
      </c>
      <c r="F914" s="284"/>
      <c r="G914" s="288"/>
      <c r="H914" s="303"/>
      <c r="I914" s="289"/>
      <c r="J914" s="303"/>
      <c r="K914" s="304"/>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17" cm="1">
        <f t="array" ref="E915">IF(INDEX(I:I,ROW())&lt;&gt;"",VALUE(TRIM(LEFT(INDEX(I:I,ROW()),6))),0)</f>
        <v>0</v>
      </c>
      <c r="F915" s="284"/>
      <c r="G915" s="288"/>
      <c r="H915" s="303"/>
      <c r="I915" s="289"/>
      <c r="J915" s="303"/>
      <c r="K915" s="304"/>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17" cm="1">
        <f t="array" ref="E916">IF(INDEX(I:I,ROW())&lt;&gt;"",VALUE(TRIM(LEFT(INDEX(I:I,ROW()),6))),0)</f>
        <v>0</v>
      </c>
      <c r="F916" s="284"/>
      <c r="G916" s="288"/>
      <c r="H916" s="303"/>
      <c r="I916" s="289"/>
      <c r="J916" s="303"/>
      <c r="K916" s="304"/>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17" cm="1">
        <f t="array" ref="E917">IF(INDEX(I:I,ROW())&lt;&gt;"",VALUE(TRIM(LEFT(INDEX(I:I,ROW()),6))),0)</f>
        <v>0</v>
      </c>
      <c r="F917" s="284"/>
      <c r="G917" s="288"/>
      <c r="H917" s="303"/>
      <c r="I917" s="289"/>
      <c r="J917" s="303"/>
      <c r="K917" s="304"/>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17" cm="1">
        <f t="array" ref="E918">IF(INDEX(I:I,ROW())&lt;&gt;"",VALUE(TRIM(LEFT(INDEX(I:I,ROW()),6))),0)</f>
        <v>0</v>
      </c>
      <c r="F918" s="284"/>
      <c r="G918" s="288"/>
      <c r="H918" s="303"/>
      <c r="I918" s="289"/>
      <c r="J918" s="303"/>
      <c r="K918" s="304"/>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17" cm="1">
        <f t="array" ref="E919">IF(INDEX(I:I,ROW())&lt;&gt;"",VALUE(TRIM(LEFT(INDEX(I:I,ROW()),6))),0)</f>
        <v>0</v>
      </c>
      <c r="F919" s="284"/>
      <c r="G919" s="288"/>
      <c r="H919" s="303"/>
      <c r="I919" s="289"/>
      <c r="J919" s="303"/>
      <c r="K919" s="304"/>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17" cm="1">
        <f t="array" ref="E920">IF(INDEX(I:I,ROW())&lt;&gt;"",VALUE(TRIM(LEFT(INDEX(I:I,ROW()),6))),0)</f>
        <v>0</v>
      </c>
      <c r="F920" s="284"/>
      <c r="G920" s="288"/>
      <c r="H920" s="303"/>
      <c r="I920" s="289"/>
      <c r="J920" s="303"/>
      <c r="K920" s="304"/>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17" cm="1">
        <f t="array" ref="E921">IF(INDEX(I:I,ROW())&lt;&gt;"",VALUE(TRIM(LEFT(INDEX(I:I,ROW()),6))),0)</f>
        <v>0</v>
      </c>
      <c r="F921" s="284"/>
      <c r="G921" s="288"/>
      <c r="H921" s="303"/>
      <c r="I921" s="289"/>
      <c r="J921" s="303"/>
      <c r="K921" s="304"/>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17" cm="1">
        <f t="array" ref="E922">IF(INDEX(I:I,ROW())&lt;&gt;"",VALUE(TRIM(LEFT(INDEX(I:I,ROW()),6))),0)</f>
        <v>0</v>
      </c>
      <c r="F922" s="284"/>
      <c r="G922" s="288"/>
      <c r="H922" s="303"/>
      <c r="I922" s="289"/>
      <c r="J922" s="303"/>
      <c r="K922" s="304"/>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17" cm="1">
        <f t="array" ref="E923">IF(INDEX(I:I,ROW())&lt;&gt;"",VALUE(TRIM(LEFT(INDEX(I:I,ROW()),6))),0)</f>
        <v>0</v>
      </c>
      <c r="F923" s="284"/>
      <c r="G923" s="288"/>
      <c r="H923" s="303"/>
      <c r="I923" s="289"/>
      <c r="J923" s="303"/>
      <c r="K923" s="304"/>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17" cm="1">
        <f t="array" ref="E924">IF(INDEX(I:I,ROW())&lt;&gt;"",VALUE(TRIM(LEFT(INDEX(I:I,ROW()),6))),0)</f>
        <v>0</v>
      </c>
      <c r="F924" s="284"/>
      <c r="G924" s="288"/>
      <c r="H924" s="303"/>
      <c r="I924" s="289"/>
      <c r="J924" s="303"/>
      <c r="K924" s="304"/>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17" cm="1">
        <f t="array" ref="E925">IF(INDEX(I:I,ROW())&lt;&gt;"",VALUE(TRIM(LEFT(INDEX(I:I,ROW()),6))),0)</f>
        <v>0</v>
      </c>
      <c r="F925" s="284"/>
      <c r="G925" s="288"/>
      <c r="H925" s="303"/>
      <c r="I925" s="289"/>
      <c r="J925" s="303"/>
      <c r="K925" s="304"/>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17" cm="1">
        <f t="array" ref="E926">IF(INDEX(I:I,ROW())&lt;&gt;"",VALUE(TRIM(LEFT(INDEX(I:I,ROW()),6))),0)</f>
        <v>0</v>
      </c>
      <c r="F926" s="284"/>
      <c r="G926" s="288"/>
      <c r="H926" s="303"/>
      <c r="I926" s="289"/>
      <c r="J926" s="303"/>
      <c r="K926" s="304"/>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17" cm="1">
        <f t="array" ref="E927">IF(INDEX(I:I,ROW())&lt;&gt;"",VALUE(TRIM(LEFT(INDEX(I:I,ROW()),6))),0)</f>
        <v>0</v>
      </c>
      <c r="F927" s="284"/>
      <c r="G927" s="288"/>
      <c r="H927" s="303"/>
      <c r="I927" s="289"/>
      <c r="J927" s="303"/>
      <c r="K927" s="304"/>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17" cm="1">
        <f t="array" ref="E928">IF(INDEX(I:I,ROW())&lt;&gt;"",VALUE(TRIM(LEFT(INDEX(I:I,ROW()),6))),0)</f>
        <v>0</v>
      </c>
      <c r="F928" s="284"/>
      <c r="G928" s="288"/>
      <c r="H928" s="303"/>
      <c r="I928" s="289"/>
      <c r="J928" s="303"/>
      <c r="K928" s="304"/>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17" cm="1">
        <f t="array" ref="E929">IF(INDEX(I:I,ROW())&lt;&gt;"",VALUE(TRIM(LEFT(INDEX(I:I,ROW()),6))),0)</f>
        <v>0</v>
      </c>
      <c r="F929" s="284"/>
      <c r="G929" s="288"/>
      <c r="H929" s="303"/>
      <c r="I929" s="289"/>
      <c r="J929" s="303"/>
      <c r="K929" s="304"/>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17" cm="1">
        <f t="array" ref="E930">IF(INDEX(I:I,ROW())&lt;&gt;"",VALUE(TRIM(LEFT(INDEX(I:I,ROW()),6))),0)</f>
        <v>0</v>
      </c>
      <c r="F930" s="284"/>
      <c r="G930" s="288"/>
      <c r="H930" s="303"/>
      <c r="I930" s="289"/>
      <c r="J930" s="303"/>
      <c r="K930" s="304"/>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17" cm="1">
        <f t="array" ref="E931">IF(INDEX(I:I,ROW())&lt;&gt;"",VALUE(TRIM(LEFT(INDEX(I:I,ROW()),6))),0)</f>
        <v>0</v>
      </c>
      <c r="F931" s="284"/>
      <c r="G931" s="288"/>
      <c r="H931" s="303"/>
      <c r="I931" s="289"/>
      <c r="J931" s="303"/>
      <c r="K931" s="304"/>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17" cm="1">
        <f t="array" ref="E932">IF(INDEX(I:I,ROW())&lt;&gt;"",VALUE(TRIM(LEFT(INDEX(I:I,ROW()),6))),0)</f>
        <v>0</v>
      </c>
      <c r="F932" s="284"/>
      <c r="G932" s="288"/>
      <c r="H932" s="303"/>
      <c r="I932" s="289"/>
      <c r="J932" s="303"/>
      <c r="K932" s="304"/>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17" cm="1">
        <f t="array" ref="E933">IF(INDEX(I:I,ROW())&lt;&gt;"",VALUE(TRIM(LEFT(INDEX(I:I,ROW()),6))),0)</f>
        <v>0</v>
      </c>
      <c r="F933" s="284"/>
      <c r="G933" s="288"/>
      <c r="H933" s="303"/>
      <c r="I933" s="289"/>
      <c r="J933" s="303"/>
      <c r="K933" s="304"/>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17" cm="1">
        <f t="array" ref="E934">IF(INDEX(I:I,ROW())&lt;&gt;"",VALUE(TRIM(LEFT(INDEX(I:I,ROW()),6))),0)</f>
        <v>0</v>
      </c>
      <c r="F934" s="284"/>
      <c r="G934" s="288"/>
      <c r="H934" s="303"/>
      <c r="I934" s="289"/>
      <c r="J934" s="303"/>
      <c r="K934" s="304"/>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17" cm="1">
        <f t="array" ref="E935">IF(INDEX(I:I,ROW())&lt;&gt;"",VALUE(TRIM(LEFT(INDEX(I:I,ROW()),6))),0)</f>
        <v>0</v>
      </c>
      <c r="F935" s="284"/>
      <c r="G935" s="288"/>
      <c r="H935" s="303"/>
      <c r="I935" s="289"/>
      <c r="J935" s="303"/>
      <c r="K935" s="304"/>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17" cm="1">
        <f t="array" ref="E936">IF(INDEX(I:I,ROW())&lt;&gt;"",VALUE(TRIM(LEFT(INDEX(I:I,ROW()),6))),0)</f>
        <v>0</v>
      </c>
      <c r="F936" s="284"/>
      <c r="G936" s="288"/>
      <c r="H936" s="303"/>
      <c r="I936" s="289"/>
      <c r="J936" s="303"/>
      <c r="K936" s="304"/>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17" cm="1">
        <f t="array" ref="E937">IF(INDEX(I:I,ROW())&lt;&gt;"",VALUE(TRIM(LEFT(INDEX(I:I,ROW()),6))),0)</f>
        <v>0</v>
      </c>
      <c r="F937" s="284"/>
      <c r="G937" s="288"/>
      <c r="H937" s="303"/>
      <c r="I937" s="289"/>
      <c r="J937" s="303"/>
      <c r="K937" s="304"/>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17" cm="1">
        <f t="array" ref="E938">IF(INDEX(I:I,ROW())&lt;&gt;"",VALUE(TRIM(LEFT(INDEX(I:I,ROW()),6))),0)</f>
        <v>0</v>
      </c>
      <c r="F938" s="284"/>
      <c r="G938" s="288"/>
      <c r="H938" s="303"/>
      <c r="I938" s="289"/>
      <c r="J938" s="303"/>
      <c r="K938" s="304"/>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17" cm="1">
        <f t="array" ref="E939">IF(INDEX(I:I,ROW())&lt;&gt;"",VALUE(TRIM(LEFT(INDEX(I:I,ROW()),6))),0)</f>
        <v>0</v>
      </c>
      <c r="F939" s="284"/>
      <c r="G939" s="288"/>
      <c r="H939" s="303"/>
      <c r="I939" s="289"/>
      <c r="J939" s="303"/>
      <c r="K939" s="304"/>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17" cm="1">
        <f t="array" ref="E940">IF(INDEX(I:I,ROW())&lt;&gt;"",VALUE(TRIM(LEFT(INDEX(I:I,ROW()),6))),0)</f>
        <v>0</v>
      </c>
      <c r="F940" s="284"/>
      <c r="G940" s="288"/>
      <c r="H940" s="303"/>
      <c r="I940" s="289"/>
      <c r="J940" s="303"/>
      <c r="K940" s="304"/>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17" cm="1">
        <f t="array" ref="E941">IF(INDEX(I:I,ROW())&lt;&gt;"",VALUE(TRIM(LEFT(INDEX(I:I,ROW()),6))),0)</f>
        <v>0</v>
      </c>
      <c r="F941" s="284"/>
      <c r="G941" s="288"/>
      <c r="H941" s="303"/>
      <c r="I941" s="289"/>
      <c r="J941" s="303"/>
      <c r="K941" s="304"/>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17" cm="1">
        <f t="array" ref="E942">IF(INDEX(I:I,ROW())&lt;&gt;"",VALUE(TRIM(LEFT(INDEX(I:I,ROW()),6))),0)</f>
        <v>0</v>
      </c>
      <c r="F942" s="284"/>
      <c r="G942" s="288"/>
      <c r="H942" s="303"/>
      <c r="I942" s="289"/>
      <c r="J942" s="303"/>
      <c r="K942" s="304"/>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17" cm="1">
        <f t="array" ref="E943">IF(INDEX(I:I,ROW())&lt;&gt;"",VALUE(TRIM(LEFT(INDEX(I:I,ROW()),6))),0)</f>
        <v>0</v>
      </c>
      <c r="F943" s="284"/>
      <c r="G943" s="288"/>
      <c r="H943" s="303"/>
      <c r="I943" s="289"/>
      <c r="J943" s="303"/>
      <c r="K943" s="304"/>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17" cm="1">
        <f t="array" ref="E944">IF(INDEX(I:I,ROW())&lt;&gt;"",VALUE(TRIM(LEFT(INDEX(I:I,ROW()),6))),0)</f>
        <v>0</v>
      </c>
      <c r="F944" s="284"/>
      <c r="G944" s="288"/>
      <c r="H944" s="303"/>
      <c r="I944" s="289"/>
      <c r="J944" s="303"/>
      <c r="K944" s="304"/>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17" cm="1">
        <f t="array" ref="E945">IF(INDEX(I:I,ROW())&lt;&gt;"",VALUE(TRIM(LEFT(INDEX(I:I,ROW()),6))),0)</f>
        <v>0</v>
      </c>
      <c r="F945" s="284"/>
      <c r="G945" s="288"/>
      <c r="H945" s="303"/>
      <c r="I945" s="289"/>
      <c r="J945" s="303"/>
      <c r="K945" s="304"/>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17" cm="1">
        <f t="array" ref="E946">IF(INDEX(I:I,ROW())&lt;&gt;"",VALUE(TRIM(LEFT(INDEX(I:I,ROW()),6))),0)</f>
        <v>0</v>
      </c>
      <c r="F946" s="284"/>
      <c r="G946" s="288"/>
      <c r="H946" s="303"/>
      <c r="I946" s="289"/>
      <c r="J946" s="303"/>
      <c r="K946" s="304"/>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17" cm="1">
        <f t="array" ref="E947">IF(INDEX(I:I,ROW())&lt;&gt;"",VALUE(TRIM(LEFT(INDEX(I:I,ROW()),6))),0)</f>
        <v>0</v>
      </c>
      <c r="F947" s="284"/>
      <c r="G947" s="288"/>
      <c r="H947" s="303"/>
      <c r="I947" s="289"/>
      <c r="J947" s="303"/>
      <c r="K947" s="304"/>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17" cm="1">
        <f t="array" ref="E948">IF(INDEX(I:I,ROW())&lt;&gt;"",VALUE(TRIM(LEFT(INDEX(I:I,ROW()),6))),0)</f>
        <v>0</v>
      </c>
      <c r="F948" s="284"/>
      <c r="G948" s="288"/>
      <c r="H948" s="303"/>
      <c r="I948" s="289"/>
      <c r="J948" s="303"/>
      <c r="K948" s="304"/>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17" cm="1">
        <f t="array" ref="E949">IF(INDEX(I:I,ROW())&lt;&gt;"",VALUE(TRIM(LEFT(INDEX(I:I,ROW()),6))),0)</f>
        <v>0</v>
      </c>
      <c r="F949" s="284"/>
      <c r="G949" s="288"/>
      <c r="H949" s="303"/>
      <c r="I949" s="289"/>
      <c r="J949" s="303"/>
      <c r="K949" s="304"/>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17" cm="1">
        <f t="array" ref="E950">IF(INDEX(I:I,ROW())&lt;&gt;"",VALUE(TRIM(LEFT(INDEX(I:I,ROW()),6))),0)</f>
        <v>0</v>
      </c>
      <c r="F950" s="284"/>
      <c r="G950" s="288"/>
      <c r="H950" s="303"/>
      <c r="I950" s="289"/>
      <c r="J950" s="303"/>
      <c r="K950" s="304"/>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17" cm="1">
        <f t="array" ref="E951">IF(INDEX(I:I,ROW())&lt;&gt;"",VALUE(TRIM(LEFT(INDEX(I:I,ROW()),6))),0)</f>
        <v>0</v>
      </c>
      <c r="F951" s="284"/>
      <c r="G951" s="288"/>
      <c r="H951" s="303"/>
      <c r="I951" s="289"/>
      <c r="J951" s="303"/>
      <c r="K951" s="304"/>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17" cm="1">
        <f t="array" ref="E952">IF(INDEX(I:I,ROW())&lt;&gt;"",VALUE(TRIM(LEFT(INDEX(I:I,ROW()),6))),0)</f>
        <v>0</v>
      </c>
      <c r="F952" s="284"/>
      <c r="G952" s="288"/>
      <c r="H952" s="303"/>
      <c r="I952" s="289"/>
      <c r="J952" s="303"/>
      <c r="K952" s="304"/>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17" cm="1">
        <f t="array" ref="E953">IF(INDEX(I:I,ROW())&lt;&gt;"",VALUE(TRIM(LEFT(INDEX(I:I,ROW()),6))),0)</f>
        <v>0</v>
      </c>
      <c r="F953" s="284"/>
      <c r="G953" s="288"/>
      <c r="H953" s="303"/>
      <c r="I953" s="289"/>
      <c r="J953" s="303"/>
      <c r="K953" s="304"/>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17" cm="1">
        <f t="array" ref="E954">IF(INDEX(I:I,ROW())&lt;&gt;"",VALUE(TRIM(LEFT(INDEX(I:I,ROW()),6))),0)</f>
        <v>0</v>
      </c>
      <c r="F954" s="284"/>
      <c r="G954" s="288"/>
      <c r="H954" s="303"/>
      <c r="I954" s="289"/>
      <c r="J954" s="303"/>
      <c r="K954" s="304"/>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17" cm="1">
        <f t="array" ref="E955">IF(INDEX(I:I,ROW())&lt;&gt;"",VALUE(TRIM(LEFT(INDEX(I:I,ROW()),6))),0)</f>
        <v>0</v>
      </c>
      <c r="F955" s="284"/>
      <c r="G955" s="288"/>
      <c r="H955" s="303"/>
      <c r="I955" s="289"/>
      <c r="J955" s="303"/>
      <c r="K955" s="304"/>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17" cm="1">
        <f t="array" ref="E956">IF(INDEX(I:I,ROW())&lt;&gt;"",VALUE(TRIM(LEFT(INDEX(I:I,ROW()),6))),0)</f>
        <v>0</v>
      </c>
      <c r="F956" s="284"/>
      <c r="G956" s="288"/>
      <c r="H956" s="303"/>
      <c r="I956" s="289"/>
      <c r="J956" s="303"/>
      <c r="K956" s="304"/>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17" cm="1">
        <f t="array" ref="E957">IF(INDEX(I:I,ROW())&lt;&gt;"",VALUE(TRIM(LEFT(INDEX(I:I,ROW()),6))),0)</f>
        <v>0</v>
      </c>
      <c r="F957" s="284"/>
      <c r="G957" s="288"/>
      <c r="H957" s="303"/>
      <c r="I957" s="289"/>
      <c r="J957" s="303"/>
      <c r="K957" s="304"/>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17" cm="1">
        <f t="array" ref="E958">IF(INDEX(I:I,ROW())&lt;&gt;"",VALUE(TRIM(LEFT(INDEX(I:I,ROW()),6))),0)</f>
        <v>0</v>
      </c>
      <c r="F958" s="284"/>
      <c r="G958" s="288"/>
      <c r="H958" s="303"/>
      <c r="I958" s="289"/>
      <c r="J958" s="303"/>
      <c r="K958" s="304"/>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17" cm="1">
        <f t="array" ref="E959">IF(INDEX(I:I,ROW())&lt;&gt;"",VALUE(TRIM(LEFT(INDEX(I:I,ROW()),6))),0)</f>
        <v>0</v>
      </c>
      <c r="F959" s="284"/>
      <c r="G959" s="288"/>
      <c r="H959" s="303"/>
      <c r="I959" s="289"/>
      <c r="J959" s="303"/>
      <c r="K959" s="304"/>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17" cm="1">
        <f t="array" ref="E960">IF(INDEX(I:I,ROW())&lt;&gt;"",VALUE(TRIM(LEFT(INDEX(I:I,ROW()),6))),0)</f>
        <v>0</v>
      </c>
      <c r="F960" s="284"/>
      <c r="G960" s="288"/>
      <c r="H960" s="303"/>
      <c r="I960" s="289"/>
      <c r="J960" s="303"/>
      <c r="K960" s="304"/>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17" cm="1">
        <f t="array" ref="E961">IF(INDEX(I:I,ROW())&lt;&gt;"",VALUE(TRIM(LEFT(INDEX(I:I,ROW()),6))),0)</f>
        <v>0</v>
      </c>
      <c r="F961" s="284"/>
      <c r="G961" s="288"/>
      <c r="H961" s="303"/>
      <c r="I961" s="289"/>
      <c r="J961" s="303"/>
      <c r="K961" s="304"/>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17" cm="1">
        <f t="array" ref="E962">IF(INDEX(I:I,ROW())&lt;&gt;"",VALUE(TRIM(LEFT(INDEX(I:I,ROW()),6))),0)</f>
        <v>0</v>
      </c>
      <c r="F962" s="284"/>
      <c r="G962" s="288"/>
      <c r="H962" s="303"/>
      <c r="I962" s="289"/>
      <c r="J962" s="303"/>
      <c r="K962" s="304"/>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17" cm="1">
        <f t="array" ref="E963">IF(INDEX(I:I,ROW())&lt;&gt;"",VALUE(TRIM(LEFT(INDEX(I:I,ROW()),6))),0)</f>
        <v>0</v>
      </c>
      <c r="F963" s="284"/>
      <c r="G963" s="288"/>
      <c r="H963" s="303"/>
      <c r="I963" s="289"/>
      <c r="J963" s="303"/>
      <c r="K963" s="304"/>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17" cm="1">
        <f t="array" ref="E964">IF(INDEX(I:I,ROW())&lt;&gt;"",VALUE(TRIM(LEFT(INDEX(I:I,ROW()),6))),0)</f>
        <v>0</v>
      </c>
      <c r="F964" s="284"/>
      <c r="G964" s="288"/>
      <c r="H964" s="303"/>
      <c r="I964" s="289"/>
      <c r="J964" s="303"/>
      <c r="K964" s="304"/>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17" cm="1">
        <f t="array" ref="E965">IF(INDEX(I:I,ROW())&lt;&gt;"",VALUE(TRIM(LEFT(INDEX(I:I,ROW()),6))),0)</f>
        <v>0</v>
      </c>
      <c r="F965" s="284"/>
      <c r="G965" s="288"/>
      <c r="H965" s="303"/>
      <c r="I965" s="289"/>
      <c r="J965" s="303"/>
      <c r="K965" s="304"/>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17" cm="1">
        <f t="array" ref="E966">IF(INDEX(I:I,ROW())&lt;&gt;"",VALUE(TRIM(LEFT(INDEX(I:I,ROW()),6))),0)</f>
        <v>0</v>
      </c>
      <c r="F966" s="284"/>
      <c r="G966" s="288"/>
      <c r="H966" s="303"/>
      <c r="I966" s="289"/>
      <c r="J966" s="303"/>
      <c r="K966" s="304"/>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17" cm="1">
        <f t="array" ref="E967">IF(INDEX(I:I,ROW())&lt;&gt;"",VALUE(TRIM(LEFT(INDEX(I:I,ROW()),6))),0)</f>
        <v>0</v>
      </c>
      <c r="F967" s="284"/>
      <c r="G967" s="288"/>
      <c r="H967" s="303"/>
      <c r="I967" s="289"/>
      <c r="J967" s="303"/>
      <c r="K967" s="304"/>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17" cm="1">
        <f t="array" ref="E968">IF(INDEX(I:I,ROW())&lt;&gt;"",VALUE(TRIM(LEFT(INDEX(I:I,ROW()),6))),0)</f>
        <v>0</v>
      </c>
      <c r="F968" s="284"/>
      <c r="G968" s="288"/>
      <c r="H968" s="303"/>
      <c r="I968" s="289"/>
      <c r="J968" s="303"/>
      <c r="K968" s="304"/>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17" cm="1">
        <f t="array" ref="E969">IF(INDEX(I:I,ROW())&lt;&gt;"",VALUE(TRIM(LEFT(INDEX(I:I,ROW()),6))),0)</f>
        <v>0</v>
      </c>
      <c r="F969" s="284"/>
      <c r="G969" s="288"/>
      <c r="H969" s="303"/>
      <c r="I969" s="289"/>
      <c r="J969" s="303"/>
      <c r="K969" s="304"/>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17" cm="1">
        <f t="array" ref="E970">IF(INDEX(I:I,ROW())&lt;&gt;"",VALUE(TRIM(LEFT(INDEX(I:I,ROW()),6))),0)</f>
        <v>0</v>
      </c>
      <c r="F970" s="284"/>
      <c r="G970" s="288"/>
      <c r="H970" s="303"/>
      <c r="I970" s="289"/>
      <c r="J970" s="303"/>
      <c r="K970" s="304"/>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17" cm="1">
        <f t="array" ref="E971">IF(INDEX(I:I,ROW())&lt;&gt;"",VALUE(TRIM(LEFT(INDEX(I:I,ROW()),6))),0)</f>
        <v>0</v>
      </c>
      <c r="F971" s="284"/>
      <c r="G971" s="288"/>
      <c r="H971" s="303"/>
      <c r="I971" s="289"/>
      <c r="J971" s="303"/>
      <c r="K971" s="304"/>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17" cm="1">
        <f t="array" ref="E972">IF(INDEX(I:I,ROW())&lt;&gt;"",VALUE(TRIM(LEFT(INDEX(I:I,ROW()),6))),0)</f>
        <v>0</v>
      </c>
      <c r="F972" s="284"/>
      <c r="G972" s="288"/>
      <c r="H972" s="303"/>
      <c r="I972" s="289"/>
      <c r="J972" s="303"/>
      <c r="K972" s="304"/>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17" cm="1">
        <f t="array" ref="E973">IF(INDEX(I:I,ROW())&lt;&gt;"",VALUE(TRIM(LEFT(INDEX(I:I,ROW()),6))),0)</f>
        <v>0</v>
      </c>
      <c r="F973" s="284"/>
      <c r="G973" s="288"/>
      <c r="H973" s="303"/>
      <c r="I973" s="289"/>
      <c r="J973" s="303"/>
      <c r="K973" s="304"/>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17" cm="1">
        <f t="array" ref="E974">IF(INDEX(I:I,ROW())&lt;&gt;"",VALUE(TRIM(LEFT(INDEX(I:I,ROW()),6))),0)</f>
        <v>0</v>
      </c>
      <c r="F974" s="284"/>
      <c r="G974" s="288"/>
      <c r="H974" s="303"/>
      <c r="I974" s="289"/>
      <c r="J974" s="303"/>
      <c r="K974" s="304"/>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17" cm="1">
        <f t="array" ref="E975">IF(INDEX(I:I,ROW())&lt;&gt;"",VALUE(TRIM(LEFT(INDEX(I:I,ROW()),6))),0)</f>
        <v>0</v>
      </c>
      <c r="F975" s="284"/>
      <c r="G975" s="288"/>
      <c r="H975" s="303"/>
      <c r="I975" s="289"/>
      <c r="J975" s="303"/>
      <c r="K975" s="304"/>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17" cm="1">
        <f t="array" ref="E976">IF(INDEX(I:I,ROW())&lt;&gt;"",VALUE(TRIM(LEFT(INDEX(I:I,ROW()),6))),0)</f>
        <v>0</v>
      </c>
      <c r="F976" s="284"/>
      <c r="G976" s="288"/>
      <c r="H976" s="303"/>
      <c r="I976" s="289"/>
      <c r="J976" s="303"/>
      <c r="K976" s="304"/>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17" cm="1">
        <f t="array" ref="E977">IF(INDEX(I:I,ROW())&lt;&gt;"",VALUE(TRIM(LEFT(INDEX(I:I,ROW()),6))),0)</f>
        <v>0</v>
      </c>
      <c r="F977" s="284"/>
      <c r="G977" s="288"/>
      <c r="H977" s="303"/>
      <c r="I977" s="289"/>
      <c r="J977" s="303"/>
      <c r="K977" s="304"/>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17" cm="1">
        <f t="array" ref="E978">IF(INDEX(I:I,ROW())&lt;&gt;"",VALUE(TRIM(LEFT(INDEX(I:I,ROW()),6))),0)</f>
        <v>0</v>
      </c>
      <c r="F978" s="284"/>
      <c r="G978" s="288"/>
      <c r="H978" s="303"/>
      <c r="I978" s="289"/>
      <c r="J978" s="303"/>
      <c r="K978" s="304"/>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17" cm="1">
        <f t="array" ref="E979">IF(INDEX(I:I,ROW())&lt;&gt;"",VALUE(TRIM(LEFT(INDEX(I:I,ROW()),6))),0)</f>
        <v>0</v>
      </c>
      <c r="F979" s="284"/>
      <c r="G979" s="288"/>
      <c r="H979" s="303"/>
      <c r="I979" s="289"/>
      <c r="J979" s="303"/>
      <c r="K979" s="304"/>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17" cm="1">
        <f t="array" ref="E980">IF(INDEX(I:I,ROW())&lt;&gt;"",VALUE(TRIM(LEFT(INDEX(I:I,ROW()),6))),0)</f>
        <v>0</v>
      </c>
      <c r="F980" s="284"/>
      <c r="G980" s="288"/>
      <c r="H980" s="303"/>
      <c r="I980" s="289"/>
      <c r="J980" s="303"/>
      <c r="K980" s="304"/>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17" cm="1">
        <f t="array" ref="E981">IF(INDEX(I:I,ROW())&lt;&gt;"",VALUE(TRIM(LEFT(INDEX(I:I,ROW()),6))),0)</f>
        <v>0</v>
      </c>
      <c r="F981" s="284"/>
      <c r="G981" s="288"/>
      <c r="H981" s="303"/>
      <c r="I981" s="289"/>
      <c r="J981" s="303"/>
      <c r="K981" s="304"/>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17" cm="1">
        <f t="array" ref="E982">IF(INDEX(I:I,ROW())&lt;&gt;"",VALUE(TRIM(LEFT(INDEX(I:I,ROW()),6))),0)</f>
        <v>0</v>
      </c>
      <c r="F982" s="284"/>
      <c r="G982" s="288"/>
      <c r="H982" s="303"/>
      <c r="I982" s="289"/>
      <c r="J982" s="303"/>
      <c r="K982" s="304"/>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17" cm="1">
        <f t="array" ref="E983">IF(INDEX(I:I,ROW())&lt;&gt;"",VALUE(TRIM(LEFT(INDEX(I:I,ROW()),6))),0)</f>
        <v>0</v>
      </c>
      <c r="F983" s="284"/>
      <c r="G983" s="288"/>
      <c r="H983" s="303"/>
      <c r="I983" s="289"/>
      <c r="J983" s="303"/>
      <c r="K983" s="304"/>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17" cm="1">
        <f t="array" ref="E984">IF(INDEX(I:I,ROW())&lt;&gt;"",VALUE(TRIM(LEFT(INDEX(I:I,ROW()),6))),0)</f>
        <v>0</v>
      </c>
      <c r="F984" s="284"/>
      <c r="G984" s="288"/>
      <c r="H984" s="303"/>
      <c r="I984" s="289"/>
      <c r="J984" s="303"/>
      <c r="K984" s="304"/>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17" cm="1">
        <f t="array" ref="E985">IF(INDEX(I:I,ROW())&lt;&gt;"",VALUE(TRIM(LEFT(INDEX(I:I,ROW()),6))),0)</f>
        <v>0</v>
      </c>
      <c r="F985" s="284"/>
      <c r="G985" s="288"/>
      <c r="H985" s="303"/>
      <c r="I985" s="289"/>
      <c r="J985" s="303"/>
      <c r="K985" s="304"/>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17" cm="1">
        <f t="array" ref="E986">IF(INDEX(I:I,ROW())&lt;&gt;"",VALUE(TRIM(LEFT(INDEX(I:I,ROW()),6))),0)</f>
        <v>0</v>
      </c>
      <c r="F986" s="284"/>
      <c r="G986" s="288"/>
      <c r="H986" s="303"/>
      <c r="I986" s="289"/>
      <c r="J986" s="303"/>
      <c r="K986" s="304"/>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17" cm="1">
        <f t="array" ref="E987">IF(INDEX(I:I,ROW())&lt;&gt;"",VALUE(TRIM(LEFT(INDEX(I:I,ROW()),6))),0)</f>
        <v>0</v>
      </c>
      <c r="F987" s="284"/>
      <c r="G987" s="288"/>
      <c r="H987" s="303"/>
      <c r="I987" s="289"/>
      <c r="J987" s="303"/>
      <c r="K987" s="304"/>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17" cm="1">
        <f t="array" ref="E988">IF(INDEX(I:I,ROW())&lt;&gt;"",VALUE(TRIM(LEFT(INDEX(I:I,ROW()),6))),0)</f>
        <v>0</v>
      </c>
      <c r="F988" s="284"/>
      <c r="G988" s="288"/>
      <c r="H988" s="303"/>
      <c r="I988" s="289"/>
      <c r="J988" s="303"/>
      <c r="K988" s="304"/>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17" cm="1">
        <f t="array" ref="E989">IF(INDEX(I:I,ROW())&lt;&gt;"",VALUE(TRIM(LEFT(INDEX(I:I,ROW()),6))),0)</f>
        <v>0</v>
      </c>
      <c r="F989" s="284"/>
      <c r="G989" s="288"/>
      <c r="H989" s="303"/>
      <c r="I989" s="289"/>
      <c r="J989" s="303"/>
      <c r="K989" s="304"/>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17" cm="1">
        <f t="array" ref="E990">IF(INDEX(I:I,ROW())&lt;&gt;"",VALUE(TRIM(LEFT(INDEX(I:I,ROW()),6))),0)</f>
        <v>0</v>
      </c>
      <c r="F990" s="284"/>
      <c r="G990" s="288"/>
      <c r="H990" s="303"/>
      <c r="I990" s="289"/>
      <c r="J990" s="303"/>
      <c r="K990" s="304"/>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17" cm="1">
        <f t="array" ref="E991">IF(INDEX(I:I,ROW())&lt;&gt;"",VALUE(TRIM(LEFT(INDEX(I:I,ROW()),6))),0)</f>
        <v>0</v>
      </c>
      <c r="F991" s="284"/>
      <c r="G991" s="288"/>
      <c r="H991" s="303"/>
      <c r="I991" s="289"/>
      <c r="J991" s="303"/>
      <c r="K991" s="304"/>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17" cm="1">
        <f t="array" ref="E992">IF(INDEX(I:I,ROW())&lt;&gt;"",VALUE(TRIM(LEFT(INDEX(I:I,ROW()),6))),0)</f>
        <v>0</v>
      </c>
      <c r="F992" s="284"/>
      <c r="G992" s="288"/>
      <c r="H992" s="303"/>
      <c r="I992" s="289"/>
      <c r="J992" s="303"/>
      <c r="K992" s="304"/>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17" cm="1">
        <f t="array" ref="E993">IF(INDEX(I:I,ROW())&lt;&gt;"",VALUE(TRIM(LEFT(INDEX(I:I,ROW()),6))),0)</f>
        <v>0</v>
      </c>
      <c r="F993" s="284"/>
      <c r="G993" s="288"/>
      <c r="H993" s="303"/>
      <c r="I993" s="289"/>
      <c r="J993" s="303"/>
      <c r="K993" s="304"/>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17" cm="1">
        <f t="array" ref="E994">IF(INDEX(I:I,ROW())&lt;&gt;"",VALUE(TRIM(LEFT(INDEX(I:I,ROW()),6))),0)</f>
        <v>0</v>
      </c>
      <c r="F994" s="284"/>
      <c r="G994" s="288"/>
      <c r="H994" s="303"/>
      <c r="I994" s="289"/>
      <c r="J994" s="303"/>
      <c r="K994" s="304"/>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17" cm="1">
        <f t="array" ref="E995">IF(INDEX(I:I,ROW())&lt;&gt;"",VALUE(TRIM(LEFT(INDEX(I:I,ROW()),6))),0)</f>
        <v>0</v>
      </c>
      <c r="F995" s="284"/>
      <c r="G995" s="288"/>
      <c r="H995" s="303"/>
      <c r="I995" s="289"/>
      <c r="J995" s="303"/>
      <c r="K995" s="304"/>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17" cm="1">
        <f t="array" ref="E996">IF(INDEX(I:I,ROW())&lt;&gt;"",VALUE(TRIM(LEFT(INDEX(I:I,ROW()),6))),0)</f>
        <v>0</v>
      </c>
      <c r="F996" s="284"/>
      <c r="G996" s="288"/>
      <c r="H996" s="303"/>
      <c r="I996" s="289"/>
      <c r="J996" s="303"/>
      <c r="K996" s="304"/>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17" cm="1">
        <f t="array" ref="E997">IF(INDEX(I:I,ROW())&lt;&gt;"",VALUE(TRIM(LEFT(INDEX(I:I,ROW()),6))),0)</f>
        <v>0</v>
      </c>
      <c r="F997" s="284"/>
      <c r="G997" s="288"/>
      <c r="H997" s="303"/>
      <c r="I997" s="289"/>
      <c r="J997" s="303"/>
      <c r="K997" s="304"/>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17" cm="1">
        <f t="array" ref="E998">IF(INDEX(I:I,ROW())&lt;&gt;"",VALUE(TRIM(LEFT(INDEX(I:I,ROW()),6))),0)</f>
        <v>0</v>
      </c>
      <c r="F998" s="284"/>
      <c r="G998" s="288"/>
      <c r="H998" s="303"/>
      <c r="I998" s="289"/>
      <c r="J998" s="303"/>
      <c r="K998" s="304"/>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17" cm="1">
        <f t="array" ref="E999">IF(INDEX(I:I,ROW())&lt;&gt;"",VALUE(TRIM(LEFT(INDEX(I:I,ROW()),6))),0)</f>
        <v>0</v>
      </c>
      <c r="F999" s="284"/>
      <c r="G999" s="288"/>
      <c r="H999" s="303"/>
      <c r="I999" s="289"/>
      <c r="J999" s="303"/>
      <c r="K999" s="304"/>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17" cm="1">
        <f t="array" ref="E1000">IF(INDEX(I:I,ROW())&lt;&gt;"",VALUE(TRIM(LEFT(INDEX(I:I,ROW()),6))),0)</f>
        <v>0</v>
      </c>
      <c r="F1000" s="284"/>
      <c r="G1000" s="288"/>
      <c r="H1000" s="303"/>
      <c r="I1000" s="289"/>
      <c r="J1000" s="303"/>
      <c r="K1000" s="304"/>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17" cm="1">
        <f t="array" ref="E1001">IF(INDEX(I:I,ROW())&lt;&gt;"",VALUE(TRIM(LEFT(INDEX(I:I,ROW()),6))),0)</f>
        <v>0</v>
      </c>
      <c r="F1001" s="284"/>
      <c r="G1001" s="288"/>
      <c r="H1001" s="303"/>
      <c r="I1001" s="289"/>
      <c r="J1001" s="303"/>
      <c r="K1001" s="304"/>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17" cm="1">
        <f t="array" ref="E1002">IF(INDEX(I:I,ROW())&lt;&gt;"",VALUE(TRIM(LEFT(INDEX(I:I,ROW()),6))),0)</f>
        <v>0</v>
      </c>
      <c r="F1002" s="284"/>
      <c r="G1002" s="288"/>
      <c r="H1002" s="303"/>
      <c r="I1002" s="289"/>
      <c r="J1002" s="303"/>
      <c r="K1002" s="304"/>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17" cm="1">
        <f t="array" ref="E1003">IF(INDEX(I:I,ROW())&lt;&gt;"",VALUE(TRIM(LEFT(INDEX(I:I,ROW()),6))),0)</f>
        <v>0</v>
      </c>
      <c r="F1003" s="284"/>
      <c r="G1003" s="288"/>
      <c r="H1003" s="303"/>
      <c r="I1003" s="289"/>
      <c r="J1003" s="303"/>
      <c r="K1003" s="304"/>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17" cm="1">
        <f t="array" ref="E1004">IF(INDEX(I:I,ROW())&lt;&gt;"",VALUE(TRIM(LEFT(INDEX(I:I,ROW()),6))),0)</f>
        <v>0</v>
      </c>
      <c r="F1004" s="284"/>
      <c r="G1004" s="288"/>
      <c r="H1004" s="303"/>
      <c r="I1004" s="289"/>
      <c r="J1004" s="303"/>
      <c r="K1004" s="304"/>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17" cm="1">
        <f t="array" ref="E1005">IF(INDEX(I:I,ROW())&lt;&gt;"",VALUE(TRIM(LEFT(INDEX(I:I,ROW()),6))),0)</f>
        <v>0</v>
      </c>
      <c r="F1005" s="284"/>
      <c r="G1005" s="288"/>
      <c r="H1005" s="303"/>
      <c r="I1005" s="289"/>
      <c r="J1005" s="303"/>
      <c r="K1005" s="304"/>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17" cm="1">
        <f t="array" ref="E1006">IF(INDEX(I:I,ROW())&lt;&gt;"",VALUE(TRIM(LEFT(INDEX(I:I,ROW()),6))),0)</f>
        <v>0</v>
      </c>
      <c r="F1006" s="284"/>
      <c r="G1006" s="288"/>
      <c r="H1006" s="303"/>
      <c r="I1006" s="289"/>
      <c r="J1006" s="303"/>
      <c r="K1006" s="304"/>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17" cm="1">
        <f t="array" ref="E1007">IF(INDEX(I:I,ROW())&lt;&gt;"",VALUE(TRIM(LEFT(INDEX(I:I,ROW()),6))),0)</f>
        <v>0</v>
      </c>
      <c r="F1007" s="284"/>
      <c r="G1007" s="288"/>
      <c r="H1007" s="303"/>
      <c r="I1007" s="289"/>
      <c r="J1007" s="303"/>
      <c r="K1007" s="304"/>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17" cm="1">
        <f t="array" ref="E1008">IF(INDEX(I:I,ROW())&lt;&gt;"",VALUE(TRIM(LEFT(INDEX(I:I,ROW()),6))),0)</f>
        <v>0</v>
      </c>
      <c r="F1008" s="284"/>
      <c r="G1008" s="288"/>
      <c r="H1008" s="303"/>
      <c r="I1008" s="289"/>
      <c r="J1008" s="303"/>
      <c r="K1008" s="304"/>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17" cm="1">
        <f t="array" ref="E1009">IF(INDEX(I:I,ROW())&lt;&gt;"",VALUE(TRIM(LEFT(INDEX(I:I,ROW()),6))),0)</f>
        <v>0</v>
      </c>
      <c r="F1009" s="284"/>
      <c r="G1009" s="288"/>
      <c r="H1009" s="303"/>
      <c r="I1009" s="289"/>
      <c r="J1009" s="303"/>
      <c r="K1009" s="304"/>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17" cm="1">
        <f t="array" ref="E1010">IF(INDEX(I:I,ROW())&lt;&gt;"",VALUE(TRIM(LEFT(INDEX(I:I,ROW()),6))),0)</f>
        <v>0</v>
      </c>
      <c r="F1010" s="284"/>
      <c r="G1010" s="288"/>
      <c r="H1010" s="303"/>
      <c r="I1010" s="289"/>
      <c r="J1010" s="303"/>
      <c r="K1010" s="304"/>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17" cm="1">
        <f t="array" ref="E1011">IF(INDEX(I:I,ROW())&lt;&gt;"",VALUE(TRIM(LEFT(INDEX(I:I,ROW()),6))),0)</f>
        <v>0</v>
      </c>
      <c r="F1011" s="284"/>
      <c r="G1011" s="288"/>
      <c r="H1011" s="303"/>
      <c r="I1011" s="289"/>
      <c r="J1011" s="303"/>
      <c r="K1011" s="304"/>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17" cm="1">
        <f t="array" ref="E1012">IF(INDEX(I:I,ROW())&lt;&gt;"",VALUE(TRIM(LEFT(INDEX(I:I,ROW()),6))),0)</f>
        <v>0</v>
      </c>
      <c r="F1012" s="284"/>
      <c r="G1012" s="288"/>
      <c r="H1012" s="303"/>
      <c r="I1012" s="289"/>
      <c r="J1012" s="303"/>
      <c r="K1012" s="304"/>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17" cm="1">
        <f t="array" ref="E1013">IF(INDEX(I:I,ROW())&lt;&gt;"",VALUE(TRIM(LEFT(INDEX(I:I,ROW()),6))),0)</f>
        <v>0</v>
      </c>
      <c r="F1013" s="284"/>
      <c r="G1013" s="288"/>
      <c r="H1013" s="303"/>
      <c r="I1013" s="289"/>
      <c r="J1013" s="303"/>
      <c r="K1013" s="304"/>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17" cm="1">
        <f t="array" ref="E1014">IF(INDEX(I:I,ROW())&lt;&gt;"",VALUE(TRIM(LEFT(INDEX(I:I,ROW()),6))),0)</f>
        <v>0</v>
      </c>
      <c r="F1014" s="284"/>
      <c r="G1014" s="288"/>
      <c r="H1014" s="303"/>
      <c r="I1014" s="289"/>
      <c r="J1014" s="303"/>
      <c r="K1014" s="304"/>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17" cm="1">
        <f t="array" ref="E1015">IF(INDEX(I:I,ROW())&lt;&gt;"",VALUE(TRIM(LEFT(INDEX(I:I,ROW()),6))),0)</f>
        <v>0</v>
      </c>
      <c r="F1015" s="284"/>
      <c r="G1015" s="288"/>
      <c r="H1015" s="303"/>
      <c r="I1015" s="289"/>
      <c r="J1015" s="303"/>
      <c r="K1015" s="304"/>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17" cm="1">
        <f t="array" ref="E1016">IF(INDEX(I:I,ROW())&lt;&gt;"",VALUE(TRIM(LEFT(INDEX(I:I,ROW()),6))),0)</f>
        <v>0</v>
      </c>
      <c r="F1016" s="284"/>
      <c r="G1016" s="288"/>
      <c r="H1016" s="303"/>
      <c r="I1016" s="289"/>
      <c r="J1016" s="303"/>
      <c r="K1016" s="304"/>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17" cm="1">
        <f t="array" ref="E1017">IF(INDEX(I:I,ROW())&lt;&gt;"",VALUE(TRIM(LEFT(INDEX(I:I,ROW()),6))),0)</f>
        <v>0</v>
      </c>
      <c r="F1017" s="284"/>
      <c r="G1017" s="288"/>
      <c r="H1017" s="303"/>
      <c r="I1017" s="289"/>
      <c r="J1017" s="303"/>
      <c r="K1017" s="304"/>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17" cm="1">
        <f t="array" ref="E1018">IF(INDEX(I:I,ROW())&lt;&gt;"",VALUE(TRIM(LEFT(INDEX(I:I,ROW()),6))),0)</f>
        <v>0</v>
      </c>
      <c r="F1018" s="284"/>
      <c r="G1018" s="288"/>
      <c r="H1018" s="303"/>
      <c r="I1018" s="289"/>
      <c r="J1018" s="303"/>
      <c r="K1018" s="304"/>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17" cm="1">
        <f t="array" ref="E1019">IF(INDEX(I:I,ROW())&lt;&gt;"",VALUE(TRIM(LEFT(INDEX(I:I,ROW()),6))),0)</f>
        <v>0</v>
      </c>
      <c r="F1019" s="284"/>
      <c r="G1019" s="288"/>
      <c r="H1019" s="303"/>
      <c r="I1019" s="289"/>
      <c r="J1019" s="303"/>
      <c r="K1019" s="304"/>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17" cm="1">
        <f t="array" ref="E1020">IF(INDEX(I:I,ROW())&lt;&gt;"",VALUE(TRIM(LEFT(INDEX(I:I,ROW()),6))),0)</f>
        <v>0</v>
      </c>
      <c r="F1020" s="284"/>
      <c r="G1020" s="288"/>
      <c r="H1020" s="303"/>
      <c r="I1020" s="289"/>
      <c r="J1020" s="303"/>
      <c r="K1020" s="304"/>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17" cm="1">
        <f t="array" ref="E1021">IF(INDEX(I:I,ROW())&lt;&gt;"",VALUE(TRIM(LEFT(INDEX(I:I,ROW()),6))),0)</f>
        <v>0</v>
      </c>
      <c r="F1021" s="284"/>
      <c r="G1021" s="288"/>
      <c r="H1021" s="303"/>
      <c r="I1021" s="289"/>
      <c r="J1021" s="303"/>
      <c r="K1021" s="304"/>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17" cm="1">
        <f t="array" ref="E1022">IF(INDEX(I:I,ROW())&lt;&gt;"",VALUE(TRIM(LEFT(INDEX(I:I,ROW()),6))),0)</f>
        <v>0</v>
      </c>
      <c r="F1022" s="284"/>
      <c r="G1022" s="288"/>
      <c r="H1022" s="303"/>
      <c r="I1022" s="289"/>
      <c r="J1022" s="303"/>
      <c r="K1022" s="304"/>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17" cm="1">
        <f t="array" ref="E1023">IF(INDEX(I:I,ROW())&lt;&gt;"",VALUE(TRIM(LEFT(INDEX(I:I,ROW()),6))),0)</f>
        <v>0</v>
      </c>
      <c r="F1023" s="284"/>
      <c r="G1023" s="288"/>
      <c r="H1023" s="303"/>
      <c r="I1023" s="289"/>
      <c r="J1023" s="303"/>
      <c r="K1023" s="304"/>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17" cm="1">
        <f t="array" ref="E1024">IF(INDEX(I:I,ROW())&lt;&gt;"",VALUE(TRIM(LEFT(INDEX(I:I,ROW()),6))),0)</f>
        <v>0</v>
      </c>
      <c r="F1024" s="284"/>
      <c r="G1024" s="288"/>
      <c r="H1024" s="303"/>
      <c r="I1024" s="289"/>
      <c r="J1024" s="303"/>
      <c r="K1024" s="304"/>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17" cm="1">
        <f t="array" ref="E1025">IF(INDEX(I:I,ROW())&lt;&gt;"",VALUE(TRIM(LEFT(INDEX(I:I,ROW()),6))),0)</f>
        <v>0</v>
      </c>
      <c r="F1025" s="284"/>
      <c r="G1025" s="288"/>
      <c r="H1025" s="303"/>
      <c r="I1025" s="289"/>
      <c r="J1025" s="303"/>
      <c r="K1025" s="304"/>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17" cm="1">
        <f t="array" ref="E1026">IF(INDEX(I:I,ROW())&lt;&gt;"",VALUE(TRIM(LEFT(INDEX(I:I,ROW()),6))),0)</f>
        <v>0</v>
      </c>
      <c r="F1026" s="284"/>
      <c r="G1026" s="288"/>
      <c r="H1026" s="303"/>
      <c r="I1026" s="289"/>
      <c r="J1026" s="303"/>
      <c r="K1026" s="304"/>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17" cm="1">
        <f t="array" ref="E1027">IF(INDEX(I:I,ROW())&lt;&gt;"",VALUE(TRIM(LEFT(INDEX(I:I,ROW()),6))),0)</f>
        <v>0</v>
      </c>
      <c r="F1027" s="284"/>
      <c r="G1027" s="288"/>
      <c r="H1027" s="303"/>
      <c r="I1027" s="289"/>
      <c r="J1027" s="303"/>
      <c r="K1027" s="304"/>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17" cm="1">
        <f t="array" ref="E1028">IF(INDEX(I:I,ROW())&lt;&gt;"",VALUE(TRIM(LEFT(INDEX(I:I,ROW()),6))),0)</f>
        <v>0</v>
      </c>
      <c r="F1028" s="284"/>
      <c r="G1028" s="288"/>
      <c r="H1028" s="303"/>
      <c r="I1028" s="289"/>
      <c r="J1028" s="303"/>
      <c r="K1028" s="304"/>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17" cm="1">
        <f t="array" ref="E1029">IF(INDEX(I:I,ROW())&lt;&gt;"",VALUE(TRIM(LEFT(INDEX(I:I,ROW()),6))),0)</f>
        <v>0</v>
      </c>
      <c r="F1029" s="284"/>
      <c r="G1029" s="288"/>
      <c r="H1029" s="303"/>
      <c r="I1029" s="289"/>
      <c r="J1029" s="303"/>
      <c r="K1029" s="304"/>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17" cm="1">
        <f t="array" ref="E1030">IF(INDEX(I:I,ROW())&lt;&gt;"",VALUE(TRIM(LEFT(INDEX(I:I,ROW()),6))),0)</f>
        <v>0</v>
      </c>
      <c r="F1030" s="284"/>
      <c r="G1030" s="288"/>
      <c r="H1030" s="303"/>
      <c r="I1030" s="289"/>
      <c r="J1030" s="303"/>
      <c r="K1030" s="304"/>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17" cm="1">
        <f t="array" ref="E1031">IF(INDEX(I:I,ROW())&lt;&gt;"",VALUE(TRIM(LEFT(INDEX(I:I,ROW()),6))),0)</f>
        <v>0</v>
      </c>
      <c r="F1031" s="284"/>
      <c r="G1031" s="288"/>
      <c r="H1031" s="303"/>
      <c r="I1031" s="289"/>
      <c r="J1031" s="303"/>
      <c r="K1031" s="304"/>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17" cm="1">
        <f t="array" ref="E1032">IF(INDEX(I:I,ROW())&lt;&gt;"",VALUE(TRIM(LEFT(INDEX(I:I,ROW()),6))),0)</f>
        <v>0</v>
      </c>
      <c r="F1032" s="284"/>
      <c r="G1032" s="288"/>
      <c r="H1032" s="303"/>
      <c r="I1032" s="289"/>
      <c r="J1032" s="303"/>
      <c r="K1032" s="304"/>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17" cm="1">
        <f t="array" ref="E1033">IF(INDEX(I:I,ROW())&lt;&gt;"",VALUE(TRIM(LEFT(INDEX(I:I,ROW()),6))),0)</f>
        <v>0</v>
      </c>
      <c r="F1033" s="284"/>
      <c r="G1033" s="288"/>
      <c r="H1033" s="303"/>
      <c r="I1033" s="289"/>
      <c r="J1033" s="303"/>
      <c r="K1033" s="304"/>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17" cm="1">
        <f t="array" ref="E1034">IF(INDEX(I:I,ROW())&lt;&gt;"",VALUE(TRIM(LEFT(INDEX(I:I,ROW()),6))),0)</f>
        <v>0</v>
      </c>
      <c r="F1034" s="284"/>
      <c r="G1034" s="288"/>
      <c r="H1034" s="303"/>
      <c r="I1034" s="289"/>
      <c r="J1034" s="303"/>
      <c r="K1034" s="304"/>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17" cm="1">
        <f t="array" ref="E1035">IF(INDEX(I:I,ROW())&lt;&gt;"",VALUE(TRIM(LEFT(INDEX(I:I,ROW()),6))),0)</f>
        <v>0</v>
      </c>
      <c r="F1035" s="284"/>
      <c r="G1035" s="288"/>
      <c r="H1035" s="303"/>
      <c r="I1035" s="289"/>
      <c r="J1035" s="303"/>
      <c r="K1035" s="304"/>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17" cm="1">
        <f t="array" ref="E1036">IF(INDEX(I:I,ROW())&lt;&gt;"",VALUE(TRIM(LEFT(INDEX(I:I,ROW()),6))),0)</f>
        <v>0</v>
      </c>
      <c r="F1036" s="284"/>
      <c r="G1036" s="288"/>
      <c r="H1036" s="303"/>
      <c r="I1036" s="289"/>
      <c r="J1036" s="303"/>
      <c r="K1036" s="304"/>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17" cm="1">
        <f t="array" ref="E1037">IF(INDEX(I:I,ROW())&lt;&gt;"",VALUE(TRIM(LEFT(INDEX(I:I,ROW()),6))),0)</f>
        <v>0</v>
      </c>
      <c r="F1037" s="284"/>
      <c r="G1037" s="288"/>
      <c r="H1037" s="303"/>
      <c r="I1037" s="289"/>
      <c r="J1037" s="303"/>
      <c r="K1037" s="304"/>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17" cm="1">
        <f t="array" ref="E1038">IF(INDEX(I:I,ROW())&lt;&gt;"",VALUE(TRIM(LEFT(INDEX(I:I,ROW()),6))),0)</f>
        <v>0</v>
      </c>
      <c r="F1038" s="284"/>
      <c r="G1038" s="288"/>
      <c r="H1038" s="303"/>
      <c r="I1038" s="289"/>
      <c r="J1038" s="303"/>
      <c r="K1038" s="304"/>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17" cm="1">
        <f t="array" ref="E1039">IF(INDEX(I:I,ROW())&lt;&gt;"",VALUE(TRIM(LEFT(INDEX(I:I,ROW()),6))),0)</f>
        <v>0</v>
      </c>
      <c r="F1039" s="284"/>
      <c r="G1039" s="288"/>
      <c r="H1039" s="303"/>
      <c r="I1039" s="289"/>
      <c r="J1039" s="303"/>
      <c r="K1039" s="304"/>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17" cm="1">
        <f t="array" ref="E1040">IF(INDEX(I:I,ROW())&lt;&gt;"",VALUE(TRIM(LEFT(INDEX(I:I,ROW()),6))),0)</f>
        <v>0</v>
      </c>
      <c r="F1040" s="284"/>
      <c r="G1040" s="288"/>
      <c r="H1040" s="303"/>
      <c r="I1040" s="289"/>
      <c r="J1040" s="303"/>
      <c r="K1040" s="304"/>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17" cm="1">
        <f t="array" ref="E1041">IF(INDEX(I:I,ROW())&lt;&gt;"",VALUE(TRIM(LEFT(INDEX(I:I,ROW()),6))),0)</f>
        <v>0</v>
      </c>
      <c r="F1041" s="284"/>
      <c r="G1041" s="288"/>
      <c r="H1041" s="303"/>
      <c r="I1041" s="289"/>
      <c r="J1041" s="303"/>
      <c r="K1041" s="304"/>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17" cm="1">
        <f t="array" ref="E1042">IF(INDEX(I:I,ROW())&lt;&gt;"",VALUE(TRIM(LEFT(INDEX(I:I,ROW()),6))),0)</f>
        <v>0</v>
      </c>
      <c r="F1042" s="284"/>
      <c r="G1042" s="288"/>
      <c r="H1042" s="303"/>
      <c r="I1042" s="289"/>
      <c r="J1042" s="303"/>
      <c r="K1042" s="304"/>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17" cm="1">
        <f t="array" ref="E1043">IF(INDEX(I:I,ROW())&lt;&gt;"",VALUE(TRIM(LEFT(INDEX(I:I,ROW()),6))),0)</f>
        <v>0</v>
      </c>
      <c r="F1043" s="284"/>
      <c r="G1043" s="288"/>
      <c r="H1043" s="303"/>
      <c r="I1043" s="289"/>
      <c r="J1043" s="303"/>
      <c r="K1043" s="304"/>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17" cm="1">
        <f t="array" ref="E1044">IF(INDEX(I:I,ROW())&lt;&gt;"",VALUE(TRIM(LEFT(INDEX(I:I,ROW()),6))),0)</f>
        <v>0</v>
      </c>
      <c r="F1044" s="284"/>
      <c r="G1044" s="288"/>
      <c r="H1044" s="303"/>
      <c r="I1044" s="289"/>
      <c r="J1044" s="303"/>
      <c r="K1044" s="304"/>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17" cm="1">
        <f t="array" ref="E1045">IF(INDEX(I:I,ROW())&lt;&gt;"",VALUE(TRIM(LEFT(INDEX(I:I,ROW()),6))),0)</f>
        <v>0</v>
      </c>
      <c r="F1045" s="284"/>
      <c r="G1045" s="288"/>
      <c r="H1045" s="303"/>
      <c r="I1045" s="289"/>
      <c r="J1045" s="303"/>
      <c r="K1045" s="304"/>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17" cm="1">
        <f t="array" ref="E1046">IF(INDEX(I:I,ROW())&lt;&gt;"",VALUE(TRIM(LEFT(INDEX(I:I,ROW()),6))),0)</f>
        <v>0</v>
      </c>
      <c r="F1046" s="284"/>
      <c r="G1046" s="288"/>
      <c r="H1046" s="303"/>
      <c r="I1046" s="289"/>
      <c r="J1046" s="303"/>
      <c r="K1046" s="304"/>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17" cm="1">
        <f t="array" ref="E1047">IF(INDEX(I:I,ROW())&lt;&gt;"",VALUE(TRIM(LEFT(INDEX(I:I,ROW()),6))),0)</f>
        <v>0</v>
      </c>
      <c r="F1047" s="284"/>
      <c r="G1047" s="288"/>
      <c r="H1047" s="303"/>
      <c r="I1047" s="289"/>
      <c r="J1047" s="303"/>
      <c r="K1047" s="304"/>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17" cm="1">
        <f t="array" ref="E1048">IF(INDEX(I:I,ROW())&lt;&gt;"",VALUE(TRIM(LEFT(INDEX(I:I,ROW()),6))),0)</f>
        <v>0</v>
      </c>
      <c r="F1048" s="284"/>
      <c r="G1048" s="288"/>
      <c r="H1048" s="303"/>
      <c r="I1048" s="289"/>
      <c r="J1048" s="303"/>
      <c r="K1048" s="304"/>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17" cm="1">
        <f t="array" ref="E1049">IF(INDEX(I:I,ROW())&lt;&gt;"",VALUE(TRIM(LEFT(INDEX(I:I,ROW()),6))),0)</f>
        <v>0</v>
      </c>
      <c r="F1049" s="284"/>
      <c r="G1049" s="288"/>
      <c r="H1049" s="303"/>
      <c r="I1049" s="289"/>
      <c r="J1049" s="303"/>
      <c r="K1049" s="304"/>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17" cm="1">
        <f t="array" ref="E1050">IF(INDEX(I:I,ROW())&lt;&gt;"",VALUE(TRIM(LEFT(INDEX(I:I,ROW()),6))),0)</f>
        <v>0</v>
      </c>
      <c r="F1050" s="284"/>
      <c r="G1050" s="288"/>
      <c r="H1050" s="303"/>
      <c r="I1050" s="289"/>
      <c r="J1050" s="303"/>
      <c r="K1050" s="304"/>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17" cm="1">
        <f t="array" ref="E1051">IF(INDEX(I:I,ROW())&lt;&gt;"",VALUE(TRIM(LEFT(INDEX(I:I,ROW()),6))),0)</f>
        <v>0</v>
      </c>
      <c r="F1051" s="284"/>
      <c r="G1051" s="288"/>
      <c r="H1051" s="303"/>
      <c r="I1051" s="289"/>
      <c r="J1051" s="303"/>
      <c r="K1051" s="304"/>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17" cm="1">
        <f t="array" ref="E1052">IF(INDEX(I:I,ROW())&lt;&gt;"",VALUE(TRIM(LEFT(INDEX(I:I,ROW()),6))),0)</f>
        <v>0</v>
      </c>
      <c r="F1052" s="284"/>
      <c r="G1052" s="288"/>
      <c r="H1052" s="303"/>
      <c r="I1052" s="289"/>
      <c r="J1052" s="303"/>
      <c r="K1052" s="304"/>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17" cm="1">
        <f t="array" ref="E1053">IF(INDEX(I:I,ROW())&lt;&gt;"",VALUE(TRIM(LEFT(INDEX(I:I,ROW()),6))),0)</f>
        <v>0</v>
      </c>
      <c r="F1053" s="284"/>
      <c r="G1053" s="288"/>
      <c r="H1053" s="303"/>
      <c r="I1053" s="289"/>
      <c r="J1053" s="303"/>
      <c r="K1053" s="304"/>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17" cm="1">
        <f t="array" ref="E1054">IF(INDEX(I:I,ROW())&lt;&gt;"",VALUE(TRIM(LEFT(INDEX(I:I,ROW()),6))),0)</f>
        <v>0</v>
      </c>
      <c r="F1054" s="284"/>
      <c r="G1054" s="288"/>
      <c r="H1054" s="303"/>
      <c r="I1054" s="289"/>
      <c r="J1054" s="303"/>
      <c r="K1054" s="304"/>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17" cm="1">
        <f t="array" ref="E1055">IF(INDEX(I:I,ROW())&lt;&gt;"",VALUE(TRIM(LEFT(INDEX(I:I,ROW()),6))),0)</f>
        <v>0</v>
      </c>
      <c r="F1055" s="284"/>
      <c r="G1055" s="288"/>
      <c r="H1055" s="303"/>
      <c r="I1055" s="289"/>
      <c r="J1055" s="303"/>
      <c r="K1055" s="304"/>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17" cm="1">
        <f t="array" ref="E1056">IF(INDEX(I:I,ROW())&lt;&gt;"",VALUE(TRIM(LEFT(INDEX(I:I,ROW()),6))),0)</f>
        <v>0</v>
      </c>
      <c r="F1056" s="284"/>
      <c r="G1056" s="288"/>
      <c r="H1056" s="303"/>
      <c r="I1056" s="289"/>
      <c r="J1056" s="303"/>
      <c r="K1056" s="304"/>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17" cm="1">
        <f t="array" ref="E1057">IF(INDEX(I:I,ROW())&lt;&gt;"",VALUE(TRIM(LEFT(INDEX(I:I,ROW()),6))),0)</f>
        <v>0</v>
      </c>
      <c r="F1057" s="284"/>
      <c r="G1057" s="288"/>
      <c r="H1057" s="303"/>
      <c r="I1057" s="289"/>
      <c r="J1057" s="303"/>
      <c r="K1057" s="304"/>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17" cm="1">
        <f t="array" ref="E1058">IF(INDEX(I:I,ROW())&lt;&gt;"",VALUE(TRIM(LEFT(INDEX(I:I,ROW()),6))),0)</f>
        <v>0</v>
      </c>
      <c r="F1058" s="284"/>
      <c r="G1058" s="288"/>
      <c r="H1058" s="303"/>
      <c r="I1058" s="289"/>
      <c r="J1058" s="303"/>
      <c r="K1058" s="304"/>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17" cm="1">
        <f t="array" ref="E1059">IF(INDEX(I:I,ROW())&lt;&gt;"",VALUE(TRIM(LEFT(INDEX(I:I,ROW()),6))),0)</f>
        <v>0</v>
      </c>
      <c r="F1059" s="284"/>
      <c r="G1059" s="288"/>
      <c r="H1059" s="303"/>
      <c r="I1059" s="289"/>
      <c r="J1059" s="303"/>
      <c r="K1059" s="304"/>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17" cm="1">
        <f t="array" ref="E1060">IF(INDEX(I:I,ROW())&lt;&gt;"",VALUE(TRIM(LEFT(INDEX(I:I,ROW()),6))),0)</f>
        <v>0</v>
      </c>
      <c r="F1060" s="284"/>
      <c r="G1060" s="288"/>
      <c r="H1060" s="303"/>
      <c r="I1060" s="289"/>
      <c r="J1060" s="303"/>
      <c r="K1060" s="304"/>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17" cm="1">
        <f t="array" ref="E1061">IF(INDEX(I:I,ROW())&lt;&gt;"",VALUE(TRIM(LEFT(INDEX(I:I,ROW()),6))),0)</f>
        <v>0</v>
      </c>
      <c r="F1061" s="284"/>
      <c r="G1061" s="288"/>
      <c r="H1061" s="303"/>
      <c r="I1061" s="289"/>
      <c r="J1061" s="303"/>
      <c r="K1061" s="304"/>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17" cm="1">
        <f t="array" ref="E1062">IF(INDEX(I:I,ROW())&lt;&gt;"",VALUE(TRIM(LEFT(INDEX(I:I,ROW()),6))),0)</f>
        <v>0</v>
      </c>
      <c r="F1062" s="284"/>
      <c r="G1062" s="288"/>
      <c r="H1062" s="303"/>
      <c r="I1062" s="289"/>
      <c r="J1062" s="303"/>
      <c r="K1062" s="304"/>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17" cm="1">
        <f t="array" ref="E1063">IF(INDEX(I:I,ROW())&lt;&gt;"",VALUE(TRIM(LEFT(INDEX(I:I,ROW()),6))),0)</f>
        <v>0</v>
      </c>
      <c r="F1063" s="284"/>
      <c r="G1063" s="288"/>
      <c r="H1063" s="303"/>
      <c r="I1063" s="289"/>
      <c r="J1063" s="303"/>
      <c r="K1063" s="304"/>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17" cm="1">
        <f t="array" ref="E1064">IF(INDEX(I:I,ROW())&lt;&gt;"",VALUE(TRIM(LEFT(INDEX(I:I,ROW()),6))),0)</f>
        <v>0</v>
      </c>
      <c r="F1064" s="284"/>
      <c r="G1064" s="288"/>
      <c r="H1064" s="303"/>
      <c r="I1064" s="289"/>
      <c r="J1064" s="303"/>
      <c r="K1064" s="304"/>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17" cm="1">
        <f t="array" ref="E1065">IF(INDEX(I:I,ROW())&lt;&gt;"",VALUE(TRIM(LEFT(INDEX(I:I,ROW()),6))),0)</f>
        <v>0</v>
      </c>
      <c r="F1065" s="284"/>
      <c r="G1065" s="288"/>
      <c r="H1065" s="303"/>
      <c r="I1065" s="289"/>
      <c r="J1065" s="303"/>
      <c r="K1065" s="304"/>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17" cm="1">
        <f t="array" ref="E1066">IF(INDEX(I:I,ROW())&lt;&gt;"",VALUE(TRIM(LEFT(INDEX(I:I,ROW()),6))),0)</f>
        <v>0</v>
      </c>
      <c r="F1066" s="284"/>
      <c r="G1066" s="288"/>
      <c r="H1066" s="303"/>
      <c r="I1066" s="289"/>
      <c r="J1066" s="303"/>
      <c r="K1066" s="304"/>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17" cm="1">
        <f t="array" ref="E1067">IF(INDEX(I:I,ROW())&lt;&gt;"",VALUE(TRIM(LEFT(INDEX(I:I,ROW()),6))),0)</f>
        <v>0</v>
      </c>
      <c r="F1067" s="284"/>
      <c r="G1067" s="288"/>
      <c r="H1067" s="303"/>
      <c r="I1067" s="289"/>
      <c r="J1067" s="303"/>
      <c r="K1067" s="304"/>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17" cm="1">
        <f t="array" ref="E1068">IF(INDEX(I:I,ROW())&lt;&gt;"",VALUE(TRIM(LEFT(INDEX(I:I,ROW()),6))),0)</f>
        <v>0</v>
      </c>
      <c r="F1068" s="284"/>
      <c r="G1068" s="288"/>
      <c r="H1068" s="303"/>
      <c r="I1068" s="289"/>
      <c r="J1068" s="303"/>
      <c r="K1068" s="304"/>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17" cm="1">
        <f t="array" ref="E1069">IF(INDEX(I:I,ROW())&lt;&gt;"",VALUE(TRIM(LEFT(INDEX(I:I,ROW()),6))),0)</f>
        <v>0</v>
      </c>
      <c r="F1069" s="284"/>
      <c r="G1069" s="288"/>
      <c r="H1069" s="303"/>
      <c r="I1069" s="289"/>
      <c r="J1069" s="303"/>
      <c r="K1069" s="304"/>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17" cm="1">
        <f t="array" ref="E1070">IF(INDEX(I:I,ROW())&lt;&gt;"",VALUE(TRIM(LEFT(INDEX(I:I,ROW()),6))),0)</f>
        <v>0</v>
      </c>
      <c r="F1070" s="284"/>
      <c r="G1070" s="288"/>
      <c r="H1070" s="303"/>
      <c r="I1070" s="289"/>
      <c r="J1070" s="303"/>
      <c r="K1070" s="304"/>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17" cm="1">
        <f t="array" ref="E1071">IF(INDEX(I:I,ROW())&lt;&gt;"",VALUE(TRIM(LEFT(INDEX(I:I,ROW()),6))),0)</f>
        <v>0</v>
      </c>
      <c r="F1071" s="284"/>
      <c r="G1071" s="288"/>
      <c r="H1071" s="303"/>
      <c r="I1071" s="289"/>
      <c r="J1071" s="303"/>
      <c r="K1071" s="304"/>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17" cm="1">
        <f t="array" ref="E1072">IF(INDEX(I:I,ROW())&lt;&gt;"",VALUE(TRIM(LEFT(INDEX(I:I,ROW()),6))),0)</f>
        <v>0</v>
      </c>
      <c r="F1072" s="284"/>
      <c r="G1072" s="288"/>
      <c r="H1072" s="303"/>
      <c r="I1072" s="289"/>
      <c r="J1072" s="303"/>
      <c r="K1072" s="304"/>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17" cm="1">
        <f t="array" ref="E1073">IF(INDEX(I:I,ROW())&lt;&gt;"",VALUE(TRIM(LEFT(INDEX(I:I,ROW()),6))),0)</f>
        <v>0</v>
      </c>
      <c r="F1073" s="284"/>
      <c r="G1073" s="288"/>
      <c r="H1073" s="303"/>
      <c r="I1073" s="289"/>
      <c r="J1073" s="303"/>
      <c r="K1073" s="304"/>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17" cm="1">
        <f t="array" ref="E1074">IF(INDEX(I:I,ROW())&lt;&gt;"",VALUE(TRIM(LEFT(INDEX(I:I,ROW()),6))),0)</f>
        <v>0</v>
      </c>
      <c r="F1074" s="284"/>
      <c r="G1074" s="288"/>
      <c r="H1074" s="303"/>
      <c r="I1074" s="289"/>
      <c r="J1074" s="303"/>
      <c r="K1074" s="304"/>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17" cm="1">
        <f t="array" ref="E1075">IF(INDEX(I:I,ROW())&lt;&gt;"",VALUE(TRIM(LEFT(INDEX(I:I,ROW()),6))),0)</f>
        <v>0</v>
      </c>
      <c r="F1075" s="284"/>
      <c r="G1075" s="288"/>
      <c r="H1075" s="303"/>
      <c r="I1075" s="289"/>
      <c r="J1075" s="303"/>
      <c r="K1075" s="304"/>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17" cm="1">
        <f t="array" ref="E1076">IF(INDEX(I:I,ROW())&lt;&gt;"",VALUE(TRIM(LEFT(INDEX(I:I,ROW()),6))),0)</f>
        <v>0</v>
      </c>
      <c r="F1076" s="284"/>
      <c r="G1076" s="288"/>
      <c r="H1076" s="303"/>
      <c r="I1076" s="289"/>
      <c r="J1076" s="303"/>
      <c r="K1076" s="304"/>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17" cm="1">
        <f t="array" ref="E1077">IF(INDEX(I:I,ROW())&lt;&gt;"",VALUE(TRIM(LEFT(INDEX(I:I,ROW()),6))),0)</f>
        <v>0</v>
      </c>
      <c r="F1077" s="284"/>
      <c r="G1077" s="288"/>
      <c r="H1077" s="303"/>
      <c r="I1077" s="289"/>
      <c r="J1077" s="303"/>
      <c r="K1077" s="304"/>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17" cm="1">
        <f t="array" ref="E1078">IF(INDEX(I:I,ROW())&lt;&gt;"",VALUE(TRIM(LEFT(INDEX(I:I,ROW()),6))),0)</f>
        <v>0</v>
      </c>
      <c r="F1078" s="284"/>
      <c r="G1078" s="288"/>
      <c r="H1078" s="303"/>
      <c r="I1078" s="289"/>
      <c r="J1078" s="303"/>
      <c r="K1078" s="304"/>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17" cm="1">
        <f t="array" ref="E1079">IF(INDEX(I:I,ROW())&lt;&gt;"",VALUE(TRIM(LEFT(INDEX(I:I,ROW()),6))),0)</f>
        <v>0</v>
      </c>
      <c r="F1079" s="284"/>
      <c r="G1079" s="288"/>
      <c r="H1079" s="303"/>
      <c r="I1079" s="289"/>
      <c r="J1079" s="303"/>
      <c r="K1079" s="304"/>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17" cm="1">
        <f t="array" ref="E1080">IF(INDEX(I:I,ROW())&lt;&gt;"",VALUE(TRIM(LEFT(INDEX(I:I,ROW()),6))),0)</f>
        <v>0</v>
      </c>
      <c r="F1080" s="284"/>
      <c r="G1080" s="288"/>
      <c r="H1080" s="303"/>
      <c r="I1080" s="289"/>
      <c r="J1080" s="303"/>
      <c r="K1080" s="304"/>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17" cm="1">
        <f t="array" ref="E1081">IF(INDEX(I:I,ROW())&lt;&gt;"",VALUE(TRIM(LEFT(INDEX(I:I,ROW()),6))),0)</f>
        <v>0</v>
      </c>
      <c r="F1081" s="284"/>
      <c r="G1081" s="288"/>
      <c r="H1081" s="303"/>
      <c r="I1081" s="289"/>
      <c r="J1081" s="303"/>
      <c r="K1081" s="304"/>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17" cm="1">
        <f t="array" ref="E1082">IF(INDEX(I:I,ROW())&lt;&gt;"",VALUE(TRIM(LEFT(INDEX(I:I,ROW()),6))),0)</f>
        <v>0</v>
      </c>
      <c r="F1082" s="284"/>
      <c r="G1082" s="288"/>
      <c r="H1082" s="303"/>
      <c r="I1082" s="289"/>
      <c r="J1082" s="303"/>
      <c r="K1082" s="304"/>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17" cm="1">
        <f t="array" ref="E1083">IF(INDEX(I:I,ROW())&lt;&gt;"",VALUE(TRIM(LEFT(INDEX(I:I,ROW()),6))),0)</f>
        <v>0</v>
      </c>
      <c r="F1083" s="284"/>
      <c r="G1083" s="288"/>
      <c r="H1083" s="303"/>
      <c r="I1083" s="289"/>
      <c r="J1083" s="303"/>
      <c r="K1083" s="304"/>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17" cm="1">
        <f t="array" ref="E1084">IF(INDEX(I:I,ROW())&lt;&gt;"",VALUE(TRIM(LEFT(INDEX(I:I,ROW()),6))),0)</f>
        <v>0</v>
      </c>
      <c r="F1084" s="284"/>
      <c r="G1084" s="288"/>
      <c r="H1084" s="303"/>
      <c r="I1084" s="289"/>
      <c r="J1084" s="303"/>
      <c r="K1084" s="304"/>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17" cm="1">
        <f t="array" ref="E1085">IF(INDEX(I:I,ROW())&lt;&gt;"",VALUE(TRIM(LEFT(INDEX(I:I,ROW()),6))),0)</f>
        <v>0</v>
      </c>
      <c r="F1085" s="284"/>
      <c r="G1085" s="288"/>
      <c r="H1085" s="303"/>
      <c r="I1085" s="289"/>
      <c r="J1085" s="303"/>
      <c r="K1085" s="304"/>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17" cm="1">
        <f t="array" ref="E1086">IF(INDEX(I:I,ROW())&lt;&gt;"",VALUE(TRIM(LEFT(INDEX(I:I,ROW()),6))),0)</f>
        <v>0</v>
      </c>
      <c r="F1086" s="284"/>
      <c r="G1086" s="288"/>
      <c r="H1086" s="303"/>
      <c r="I1086" s="289"/>
      <c r="J1086" s="303"/>
      <c r="K1086" s="304"/>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17" cm="1">
        <f t="array" ref="E1087">IF(INDEX(I:I,ROW())&lt;&gt;"",VALUE(TRIM(LEFT(INDEX(I:I,ROW()),6))),0)</f>
        <v>0</v>
      </c>
      <c r="F1087" s="284"/>
      <c r="G1087" s="288"/>
      <c r="H1087" s="303"/>
      <c r="I1087" s="289"/>
      <c r="J1087" s="303"/>
      <c r="K1087" s="304"/>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17" cm="1">
        <f t="array" ref="E1088">IF(INDEX(I:I,ROW())&lt;&gt;"",VALUE(TRIM(LEFT(INDEX(I:I,ROW()),6))),0)</f>
        <v>0</v>
      </c>
      <c r="F1088" s="284"/>
      <c r="G1088" s="288"/>
      <c r="H1088" s="303"/>
      <c r="I1088" s="289"/>
      <c r="J1088" s="303"/>
      <c r="K1088" s="304"/>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17" cm="1">
        <f t="array" ref="E1089">IF(INDEX(I:I,ROW())&lt;&gt;"",VALUE(TRIM(LEFT(INDEX(I:I,ROW()),6))),0)</f>
        <v>0</v>
      </c>
      <c r="F1089" s="284"/>
      <c r="G1089" s="288"/>
      <c r="H1089" s="303"/>
      <c r="I1089" s="289"/>
      <c r="J1089" s="303"/>
      <c r="K1089" s="304"/>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17" cm="1">
        <f t="array" ref="E1090">IF(INDEX(I:I,ROW())&lt;&gt;"",VALUE(TRIM(LEFT(INDEX(I:I,ROW()),6))),0)</f>
        <v>0</v>
      </c>
      <c r="F1090" s="284"/>
      <c r="G1090" s="288"/>
      <c r="H1090" s="303"/>
      <c r="I1090" s="289"/>
      <c r="J1090" s="303"/>
      <c r="K1090" s="304"/>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17" cm="1">
        <f t="array" ref="E1091">IF(INDEX(I:I,ROW())&lt;&gt;"",VALUE(TRIM(LEFT(INDEX(I:I,ROW()),6))),0)</f>
        <v>0</v>
      </c>
      <c r="F1091" s="284"/>
      <c r="G1091" s="288"/>
      <c r="H1091" s="303"/>
      <c r="I1091" s="289"/>
      <c r="J1091" s="303"/>
      <c r="K1091" s="304"/>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17" cm="1">
        <f t="array" ref="E1092">IF(INDEX(I:I,ROW())&lt;&gt;"",VALUE(TRIM(LEFT(INDEX(I:I,ROW()),6))),0)</f>
        <v>0</v>
      </c>
      <c r="F1092" s="284"/>
      <c r="G1092" s="288"/>
      <c r="H1092" s="303"/>
      <c r="I1092" s="289"/>
      <c r="J1092" s="303"/>
      <c r="K1092" s="304"/>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17" cm="1">
        <f t="array" ref="E1093">IF(INDEX(I:I,ROW())&lt;&gt;"",VALUE(TRIM(LEFT(INDEX(I:I,ROW()),6))),0)</f>
        <v>0</v>
      </c>
      <c r="F1093" s="284"/>
      <c r="G1093" s="288"/>
      <c r="H1093" s="303"/>
      <c r="I1093" s="289"/>
      <c r="J1093" s="303"/>
      <c r="K1093" s="304"/>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17" cm="1">
        <f t="array" ref="E1094">IF(INDEX(I:I,ROW())&lt;&gt;"",VALUE(TRIM(LEFT(INDEX(I:I,ROW()),6))),0)</f>
        <v>0</v>
      </c>
      <c r="F1094" s="284"/>
      <c r="G1094" s="288"/>
      <c r="H1094" s="303"/>
      <c r="I1094" s="289"/>
      <c r="J1094" s="303"/>
      <c r="K1094" s="304"/>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17" cm="1">
        <f t="array" ref="E1095">IF(INDEX(I:I,ROW())&lt;&gt;"",VALUE(TRIM(LEFT(INDEX(I:I,ROW()),6))),0)</f>
        <v>0</v>
      </c>
      <c r="F1095" s="284"/>
      <c r="G1095" s="288"/>
      <c r="H1095" s="303"/>
      <c r="I1095" s="289"/>
      <c r="J1095" s="303"/>
      <c r="K1095" s="304"/>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17" cm="1">
        <f t="array" ref="E1096">IF(INDEX(I:I,ROW())&lt;&gt;"",VALUE(TRIM(LEFT(INDEX(I:I,ROW()),6))),0)</f>
        <v>0</v>
      </c>
      <c r="F1096" s="284"/>
      <c r="G1096" s="288"/>
      <c r="H1096" s="303"/>
      <c r="I1096" s="289"/>
      <c r="J1096" s="303"/>
      <c r="K1096" s="304"/>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17" cm="1">
        <f t="array" ref="E1097">IF(INDEX(I:I,ROW())&lt;&gt;"",VALUE(TRIM(LEFT(INDEX(I:I,ROW()),6))),0)</f>
        <v>0</v>
      </c>
      <c r="F1097" s="284"/>
      <c r="G1097" s="288"/>
      <c r="H1097" s="303"/>
      <c r="I1097" s="289"/>
      <c r="J1097" s="303"/>
      <c r="K1097" s="304"/>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17" cm="1">
        <f t="array" ref="E1098">IF(INDEX(I:I,ROW())&lt;&gt;"",VALUE(TRIM(LEFT(INDEX(I:I,ROW()),6))),0)</f>
        <v>0</v>
      </c>
      <c r="F1098" s="284"/>
      <c r="G1098" s="288"/>
      <c r="H1098" s="303"/>
      <c r="I1098" s="289"/>
      <c r="J1098" s="303"/>
      <c r="K1098" s="304"/>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17" cm="1">
        <f t="array" ref="E1099">IF(INDEX(I:I,ROW())&lt;&gt;"",VALUE(TRIM(LEFT(INDEX(I:I,ROW()),6))),0)</f>
        <v>0</v>
      </c>
      <c r="F1099" s="284"/>
      <c r="G1099" s="288"/>
      <c r="H1099" s="303"/>
      <c r="I1099" s="289"/>
      <c r="J1099" s="303"/>
      <c r="K1099" s="304"/>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17" cm="1">
        <f t="array" ref="E1100">IF(INDEX(I:I,ROW())&lt;&gt;"",VALUE(TRIM(LEFT(INDEX(I:I,ROW()),6))),0)</f>
        <v>0</v>
      </c>
      <c r="F1100" s="284"/>
      <c r="G1100" s="288"/>
      <c r="H1100" s="303"/>
      <c r="I1100" s="289"/>
      <c r="J1100" s="303"/>
      <c r="K1100" s="304"/>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17" cm="1">
        <f t="array" ref="E1101">IF(INDEX(I:I,ROW())&lt;&gt;"",VALUE(TRIM(LEFT(INDEX(I:I,ROW()),6))),0)</f>
        <v>0</v>
      </c>
      <c r="F1101" s="284"/>
      <c r="G1101" s="288"/>
      <c r="H1101" s="303"/>
      <c r="I1101" s="289"/>
      <c r="J1101" s="303"/>
      <c r="K1101" s="304"/>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17" cm="1">
        <f t="array" ref="E1102">IF(INDEX(I:I,ROW())&lt;&gt;"",VALUE(TRIM(LEFT(INDEX(I:I,ROW()),6))),0)</f>
        <v>0</v>
      </c>
      <c r="F1102" s="284"/>
      <c r="G1102" s="288"/>
      <c r="H1102" s="303"/>
      <c r="I1102" s="289"/>
      <c r="J1102" s="303"/>
      <c r="K1102" s="304"/>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17" cm="1">
        <f t="array" ref="E1103">IF(INDEX(I:I,ROW())&lt;&gt;"",VALUE(TRIM(LEFT(INDEX(I:I,ROW()),6))),0)</f>
        <v>0</v>
      </c>
      <c r="F1103" s="284"/>
      <c r="G1103" s="288"/>
      <c r="H1103" s="303"/>
      <c r="I1103" s="289"/>
      <c r="J1103" s="303"/>
      <c r="K1103" s="304"/>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17" cm="1">
        <f t="array" ref="E1104">IF(INDEX(I:I,ROW())&lt;&gt;"",VALUE(TRIM(LEFT(INDEX(I:I,ROW()),6))),0)</f>
        <v>0</v>
      </c>
      <c r="F1104" s="284"/>
      <c r="G1104" s="288"/>
      <c r="H1104" s="303"/>
      <c r="I1104" s="289"/>
      <c r="J1104" s="303"/>
      <c r="K1104" s="304"/>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17" cm="1">
        <f t="array" ref="E1105">IF(INDEX(I:I,ROW())&lt;&gt;"",VALUE(TRIM(LEFT(INDEX(I:I,ROW()),6))),0)</f>
        <v>0</v>
      </c>
      <c r="F1105" s="284"/>
      <c r="G1105" s="288"/>
      <c r="H1105" s="303"/>
      <c r="I1105" s="289"/>
      <c r="J1105" s="303"/>
      <c r="K1105" s="304"/>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17" cm="1">
        <f t="array" ref="E1106">IF(INDEX(I:I,ROW())&lt;&gt;"",VALUE(TRIM(LEFT(INDEX(I:I,ROW()),6))),0)</f>
        <v>0</v>
      </c>
      <c r="F1106" s="284"/>
      <c r="G1106" s="288"/>
      <c r="H1106" s="303"/>
      <c r="I1106" s="289"/>
      <c r="J1106" s="303"/>
      <c r="K1106" s="304"/>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17" cm="1">
        <f t="array" ref="E1107">IF(INDEX(I:I,ROW())&lt;&gt;"",VALUE(TRIM(LEFT(INDEX(I:I,ROW()),6))),0)</f>
        <v>0</v>
      </c>
      <c r="F1107" s="284"/>
      <c r="G1107" s="288"/>
      <c r="H1107" s="303"/>
      <c r="I1107" s="289"/>
      <c r="J1107" s="303"/>
      <c r="K1107" s="304"/>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17" cm="1">
        <f t="array" ref="E1108">IF(INDEX(I:I,ROW())&lt;&gt;"",VALUE(TRIM(LEFT(INDEX(I:I,ROW()),6))),0)</f>
        <v>0</v>
      </c>
      <c r="F1108" s="284"/>
      <c r="G1108" s="288"/>
      <c r="H1108" s="303"/>
      <c r="I1108" s="289"/>
      <c r="J1108" s="303"/>
      <c r="K1108" s="304"/>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17" cm="1">
        <f t="array" ref="E1109">IF(INDEX(I:I,ROW())&lt;&gt;"",VALUE(TRIM(LEFT(INDEX(I:I,ROW()),6))),0)</f>
        <v>0</v>
      </c>
      <c r="F1109" s="284"/>
      <c r="G1109" s="288"/>
      <c r="H1109" s="303"/>
      <c r="I1109" s="289"/>
      <c r="J1109" s="303"/>
      <c r="K1109" s="304"/>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17" cm="1">
        <f t="array" ref="E1110">IF(INDEX(I:I,ROW())&lt;&gt;"",VALUE(TRIM(LEFT(INDEX(I:I,ROW()),6))),0)</f>
        <v>0</v>
      </c>
      <c r="F1110" s="284"/>
      <c r="G1110" s="288"/>
      <c r="H1110" s="303"/>
      <c r="I1110" s="289"/>
      <c r="J1110" s="303"/>
      <c r="K1110" s="304"/>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17" cm="1">
        <f t="array" ref="E1111">IF(INDEX(I:I,ROW())&lt;&gt;"",VALUE(TRIM(LEFT(INDEX(I:I,ROW()),6))),0)</f>
        <v>0</v>
      </c>
      <c r="F1111" s="284"/>
      <c r="G1111" s="288"/>
      <c r="H1111" s="303"/>
      <c r="I1111" s="289"/>
      <c r="J1111" s="303"/>
      <c r="K1111" s="304"/>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17" cm="1">
        <f t="array" ref="E1112">IF(INDEX(I:I,ROW())&lt;&gt;"",VALUE(TRIM(LEFT(INDEX(I:I,ROW()),6))),0)</f>
        <v>0</v>
      </c>
      <c r="F1112" s="284"/>
      <c r="G1112" s="288"/>
      <c r="H1112" s="303"/>
      <c r="I1112" s="289"/>
      <c r="J1112" s="303"/>
      <c r="K1112" s="304"/>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17" cm="1">
        <f t="array" ref="E1113">IF(INDEX(I:I,ROW())&lt;&gt;"",VALUE(TRIM(LEFT(INDEX(I:I,ROW()),6))),0)</f>
        <v>0</v>
      </c>
      <c r="F1113" s="284"/>
      <c r="G1113" s="288"/>
      <c r="H1113" s="303"/>
      <c r="I1113" s="289"/>
      <c r="J1113" s="303"/>
      <c r="K1113" s="304"/>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17" cm="1">
        <f t="array" ref="E1114">IF(INDEX(I:I,ROW())&lt;&gt;"",VALUE(TRIM(LEFT(INDEX(I:I,ROW()),6))),0)</f>
        <v>0</v>
      </c>
      <c r="F1114" s="284"/>
      <c r="G1114" s="288"/>
      <c r="H1114" s="303"/>
      <c r="I1114" s="289"/>
      <c r="J1114" s="303"/>
      <c r="K1114" s="304"/>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17" cm="1">
        <f t="array" ref="E1115">IF(INDEX(I:I,ROW())&lt;&gt;"",VALUE(TRIM(LEFT(INDEX(I:I,ROW()),6))),0)</f>
        <v>0</v>
      </c>
      <c r="F1115" s="284"/>
      <c r="G1115" s="288"/>
      <c r="H1115" s="303"/>
      <c r="I1115" s="289"/>
      <c r="J1115" s="303"/>
      <c r="K1115" s="304"/>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17" cm="1">
        <f t="array" ref="E1116">IF(INDEX(I:I,ROW())&lt;&gt;"",VALUE(TRIM(LEFT(INDEX(I:I,ROW()),6))),0)</f>
        <v>0</v>
      </c>
      <c r="F1116" s="284"/>
      <c r="G1116" s="288"/>
      <c r="H1116" s="303"/>
      <c r="I1116" s="289"/>
      <c r="J1116" s="303"/>
      <c r="K1116" s="304"/>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17" cm="1">
        <f t="array" ref="E1117">IF(INDEX(I:I,ROW())&lt;&gt;"",VALUE(TRIM(LEFT(INDEX(I:I,ROW()),6))),0)</f>
        <v>0</v>
      </c>
      <c r="F1117" s="284"/>
      <c r="G1117" s="288"/>
      <c r="H1117" s="303"/>
      <c r="I1117" s="289"/>
      <c r="J1117" s="303"/>
      <c r="K1117" s="304"/>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17" cm="1">
        <f t="array" ref="E1118">IF(INDEX(I:I,ROW())&lt;&gt;"",VALUE(TRIM(LEFT(INDEX(I:I,ROW()),6))),0)</f>
        <v>0</v>
      </c>
      <c r="F1118" s="284"/>
      <c r="G1118" s="288"/>
      <c r="H1118" s="303"/>
      <c r="I1118" s="289"/>
      <c r="J1118" s="303"/>
      <c r="K1118" s="304"/>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17" cm="1">
        <f t="array" ref="E1119">IF(INDEX(I:I,ROW())&lt;&gt;"",VALUE(TRIM(LEFT(INDEX(I:I,ROW()),6))),0)</f>
        <v>0</v>
      </c>
      <c r="F1119" s="284"/>
      <c r="G1119" s="288"/>
      <c r="H1119" s="303"/>
      <c r="I1119" s="289"/>
      <c r="J1119" s="303"/>
      <c r="K1119" s="304"/>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17" cm="1">
        <f t="array" ref="E1120">IF(INDEX(I:I,ROW())&lt;&gt;"",VALUE(TRIM(LEFT(INDEX(I:I,ROW()),6))),0)</f>
        <v>0</v>
      </c>
      <c r="F1120" s="284"/>
      <c r="G1120" s="288"/>
      <c r="H1120" s="303"/>
      <c r="I1120" s="289"/>
      <c r="J1120" s="303"/>
      <c r="K1120" s="304"/>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17" cm="1">
        <f t="array" ref="E1121">IF(INDEX(I:I,ROW())&lt;&gt;"",VALUE(TRIM(LEFT(INDEX(I:I,ROW()),6))),0)</f>
        <v>0</v>
      </c>
      <c r="F1121" s="284"/>
      <c r="G1121" s="288"/>
      <c r="H1121" s="303"/>
      <c r="I1121" s="289"/>
      <c r="J1121" s="303"/>
      <c r="K1121" s="304"/>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17" cm="1">
        <f t="array" ref="E1122">IF(INDEX(I:I,ROW())&lt;&gt;"",VALUE(TRIM(LEFT(INDEX(I:I,ROW()),6))),0)</f>
        <v>0</v>
      </c>
      <c r="F1122" s="284"/>
      <c r="G1122" s="288"/>
      <c r="H1122" s="303"/>
      <c r="I1122" s="289"/>
      <c r="J1122" s="303"/>
      <c r="K1122" s="304"/>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17" cm="1">
        <f t="array" ref="E1123">IF(INDEX(I:I,ROW())&lt;&gt;"",VALUE(TRIM(LEFT(INDEX(I:I,ROW()),6))),0)</f>
        <v>0</v>
      </c>
      <c r="F1123" s="284"/>
      <c r="G1123" s="288"/>
      <c r="H1123" s="303"/>
      <c r="I1123" s="289"/>
      <c r="J1123" s="303"/>
      <c r="K1123" s="304"/>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17" cm="1">
        <f t="array" ref="E1124">IF(INDEX(I:I,ROW())&lt;&gt;"",VALUE(TRIM(LEFT(INDEX(I:I,ROW()),6))),0)</f>
        <v>0</v>
      </c>
      <c r="F1124" s="284"/>
      <c r="G1124" s="288"/>
      <c r="H1124" s="303"/>
      <c r="I1124" s="289"/>
      <c r="J1124" s="303"/>
      <c r="K1124" s="304"/>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17" cm="1">
        <f t="array" ref="E1125">IF(INDEX(I:I,ROW())&lt;&gt;"",VALUE(TRIM(LEFT(INDEX(I:I,ROW()),6))),0)</f>
        <v>0</v>
      </c>
      <c r="F1125" s="284"/>
      <c r="G1125" s="288"/>
      <c r="H1125" s="303"/>
      <c r="I1125" s="289"/>
      <c r="J1125" s="303"/>
      <c r="K1125" s="304"/>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17" cm="1">
        <f t="array" ref="E1126">IF(INDEX(I:I,ROW())&lt;&gt;"",VALUE(TRIM(LEFT(INDEX(I:I,ROW()),6))),0)</f>
        <v>0</v>
      </c>
      <c r="F1126" s="284"/>
      <c r="G1126" s="288"/>
      <c r="H1126" s="303"/>
      <c r="I1126" s="289"/>
      <c r="J1126" s="303"/>
      <c r="K1126" s="304"/>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17" cm="1">
        <f t="array" ref="E1127">IF(INDEX(I:I,ROW())&lt;&gt;"",VALUE(TRIM(LEFT(INDEX(I:I,ROW()),6))),0)</f>
        <v>0</v>
      </c>
      <c r="F1127" s="284"/>
      <c r="G1127" s="288"/>
      <c r="H1127" s="303"/>
      <c r="I1127" s="289"/>
      <c r="J1127" s="303"/>
      <c r="K1127" s="304"/>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17" cm="1">
        <f t="array" ref="E1128">IF(INDEX(I:I,ROW())&lt;&gt;"",VALUE(TRIM(LEFT(INDEX(I:I,ROW()),6))),0)</f>
        <v>0</v>
      </c>
      <c r="F1128" s="284"/>
      <c r="G1128" s="288"/>
      <c r="H1128" s="303"/>
      <c r="I1128" s="289"/>
      <c r="J1128" s="303"/>
      <c r="K1128" s="304"/>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17" cm="1">
        <f t="array" ref="E1129">IF(INDEX(I:I,ROW())&lt;&gt;"",VALUE(TRIM(LEFT(INDEX(I:I,ROW()),6))),0)</f>
        <v>0</v>
      </c>
      <c r="F1129" s="284"/>
      <c r="G1129" s="288"/>
      <c r="H1129" s="303"/>
      <c r="I1129" s="289"/>
      <c r="J1129" s="303"/>
      <c r="K1129" s="304"/>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17" cm="1">
        <f t="array" ref="E1130">IF(INDEX(I:I,ROW())&lt;&gt;"",VALUE(TRIM(LEFT(INDEX(I:I,ROW()),6))),0)</f>
        <v>0</v>
      </c>
      <c r="F1130" s="284"/>
      <c r="G1130" s="288"/>
      <c r="H1130" s="303"/>
      <c r="I1130" s="289"/>
      <c r="J1130" s="303"/>
      <c r="K1130" s="304"/>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17" cm="1">
        <f t="array" ref="E1131">IF(INDEX(I:I,ROW())&lt;&gt;"",VALUE(TRIM(LEFT(INDEX(I:I,ROW()),6))),0)</f>
        <v>0</v>
      </c>
      <c r="F1131" s="284"/>
      <c r="G1131" s="288"/>
      <c r="H1131" s="303"/>
      <c r="I1131" s="289"/>
      <c r="J1131" s="303"/>
      <c r="K1131" s="304"/>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17" cm="1">
        <f t="array" ref="E1132">IF(INDEX(I:I,ROW())&lt;&gt;"",VALUE(TRIM(LEFT(INDEX(I:I,ROW()),6))),0)</f>
        <v>0</v>
      </c>
      <c r="F1132" s="284"/>
      <c r="G1132" s="288"/>
      <c r="H1132" s="303"/>
      <c r="I1132" s="289"/>
      <c r="J1132" s="303"/>
      <c r="K1132" s="304"/>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17" cm="1">
        <f t="array" ref="E1133">IF(INDEX(I:I,ROW())&lt;&gt;"",VALUE(TRIM(LEFT(INDEX(I:I,ROW()),6))),0)</f>
        <v>0</v>
      </c>
      <c r="F1133" s="284"/>
      <c r="G1133" s="288"/>
      <c r="H1133" s="303"/>
      <c r="I1133" s="289"/>
      <c r="J1133" s="303"/>
      <c r="K1133" s="304"/>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17" cm="1">
        <f t="array" ref="E1134">IF(INDEX(I:I,ROW())&lt;&gt;"",VALUE(TRIM(LEFT(INDEX(I:I,ROW()),6))),0)</f>
        <v>0</v>
      </c>
      <c r="F1134" s="284"/>
      <c r="G1134" s="288"/>
      <c r="H1134" s="303"/>
      <c r="I1134" s="289"/>
      <c r="J1134" s="303"/>
      <c r="K1134" s="304"/>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17" cm="1">
        <f t="array" ref="E1135">IF(INDEX(I:I,ROW())&lt;&gt;"",VALUE(TRIM(LEFT(INDEX(I:I,ROW()),6))),0)</f>
        <v>0</v>
      </c>
      <c r="F1135" s="284"/>
      <c r="G1135" s="288"/>
      <c r="H1135" s="303"/>
      <c r="I1135" s="289"/>
      <c r="J1135" s="303"/>
      <c r="K1135" s="304"/>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17" cm="1">
        <f t="array" ref="E1136">IF(INDEX(I:I,ROW())&lt;&gt;"",VALUE(TRIM(LEFT(INDEX(I:I,ROW()),6))),0)</f>
        <v>0</v>
      </c>
      <c r="F1136" s="284"/>
      <c r="G1136" s="288"/>
      <c r="H1136" s="303"/>
      <c r="I1136" s="289"/>
      <c r="J1136" s="303"/>
      <c r="K1136" s="304"/>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17" cm="1">
        <f t="array" ref="E1137">IF(INDEX(I:I,ROW())&lt;&gt;"",VALUE(TRIM(LEFT(INDEX(I:I,ROW()),6))),0)</f>
        <v>0</v>
      </c>
      <c r="F1137" s="284"/>
      <c r="G1137" s="288"/>
      <c r="H1137" s="303"/>
      <c r="I1137" s="289"/>
      <c r="J1137" s="303"/>
      <c r="K1137" s="304"/>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17" cm="1">
        <f t="array" ref="E1138">IF(INDEX(I:I,ROW())&lt;&gt;"",VALUE(TRIM(LEFT(INDEX(I:I,ROW()),6))),0)</f>
        <v>0</v>
      </c>
      <c r="F1138" s="284"/>
      <c r="G1138" s="288"/>
      <c r="H1138" s="303"/>
      <c r="I1138" s="289"/>
      <c r="J1138" s="303"/>
      <c r="K1138" s="304"/>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17" cm="1">
        <f t="array" ref="E1139">IF(INDEX(I:I,ROW())&lt;&gt;"",VALUE(TRIM(LEFT(INDEX(I:I,ROW()),6))),0)</f>
        <v>0</v>
      </c>
      <c r="F1139" s="284"/>
      <c r="G1139" s="288"/>
      <c r="H1139" s="303"/>
      <c r="I1139" s="289"/>
      <c r="J1139" s="303"/>
      <c r="K1139" s="304"/>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17" cm="1">
        <f t="array" ref="E1140">IF(INDEX(I:I,ROW())&lt;&gt;"",VALUE(TRIM(LEFT(INDEX(I:I,ROW()),6))),0)</f>
        <v>0</v>
      </c>
      <c r="F1140" s="284"/>
      <c r="G1140" s="288"/>
      <c r="H1140" s="303"/>
      <c r="I1140" s="289"/>
      <c r="J1140" s="303"/>
      <c r="K1140" s="304"/>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17" cm="1">
        <f t="array" ref="E1141">IF(INDEX(I:I,ROW())&lt;&gt;"",VALUE(TRIM(LEFT(INDEX(I:I,ROW()),6))),0)</f>
        <v>0</v>
      </c>
      <c r="F1141" s="284"/>
      <c r="G1141" s="288"/>
      <c r="H1141" s="303"/>
      <c r="I1141" s="289"/>
      <c r="J1141" s="303"/>
      <c r="K1141" s="304"/>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17" cm="1">
        <f t="array" ref="E1142">IF(INDEX(I:I,ROW())&lt;&gt;"",VALUE(TRIM(LEFT(INDEX(I:I,ROW()),6))),0)</f>
        <v>0</v>
      </c>
      <c r="F1142" s="284"/>
      <c r="G1142" s="288"/>
      <c r="H1142" s="303"/>
      <c r="I1142" s="289"/>
      <c r="J1142" s="303"/>
      <c r="K1142" s="304"/>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17" cm="1">
        <f t="array" ref="E1143">IF(INDEX(I:I,ROW())&lt;&gt;"",VALUE(TRIM(LEFT(INDEX(I:I,ROW()),6))),0)</f>
        <v>0</v>
      </c>
      <c r="F1143" s="284"/>
      <c r="G1143" s="288"/>
      <c r="H1143" s="303"/>
      <c r="I1143" s="289"/>
      <c r="J1143" s="303"/>
      <c r="K1143" s="304"/>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17" cm="1">
        <f t="array" ref="E1144">IF(INDEX(I:I,ROW())&lt;&gt;"",VALUE(TRIM(LEFT(INDEX(I:I,ROW()),6))),0)</f>
        <v>0</v>
      </c>
      <c r="F1144" s="284"/>
      <c r="G1144" s="288"/>
      <c r="H1144" s="303"/>
      <c r="I1144" s="289"/>
      <c r="J1144" s="303"/>
      <c r="K1144" s="304"/>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17" cm="1">
        <f t="array" ref="E1145">IF(INDEX(I:I,ROW())&lt;&gt;"",VALUE(TRIM(LEFT(INDEX(I:I,ROW()),6))),0)</f>
        <v>0</v>
      </c>
      <c r="F1145" s="284"/>
      <c r="G1145" s="288"/>
      <c r="H1145" s="303"/>
      <c r="I1145" s="289"/>
      <c r="J1145" s="303"/>
      <c r="K1145" s="304"/>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17" cm="1">
        <f t="array" ref="E1146">IF(INDEX(I:I,ROW())&lt;&gt;"",VALUE(TRIM(LEFT(INDEX(I:I,ROW()),6))),0)</f>
        <v>0</v>
      </c>
      <c r="F1146" s="284"/>
      <c r="G1146" s="288"/>
      <c r="H1146" s="303"/>
      <c r="I1146" s="289"/>
      <c r="J1146" s="303"/>
      <c r="K1146" s="304"/>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17" cm="1">
        <f t="array" ref="E1147">IF(INDEX(I:I,ROW())&lt;&gt;"",VALUE(TRIM(LEFT(INDEX(I:I,ROW()),6))),0)</f>
        <v>0</v>
      </c>
      <c r="F1147" s="284"/>
      <c r="G1147" s="288"/>
      <c r="H1147" s="303"/>
      <c r="I1147" s="289"/>
      <c r="J1147" s="303"/>
      <c r="K1147" s="304"/>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17" cm="1">
        <f t="array" ref="E1148">IF(INDEX(I:I,ROW())&lt;&gt;"",VALUE(TRIM(LEFT(INDEX(I:I,ROW()),6))),0)</f>
        <v>0</v>
      </c>
      <c r="F1148" s="284"/>
      <c r="G1148" s="288"/>
      <c r="H1148" s="303"/>
      <c r="I1148" s="289"/>
      <c r="J1148" s="303"/>
      <c r="K1148" s="304"/>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17" cm="1">
        <f t="array" ref="E1149">IF(INDEX(I:I,ROW())&lt;&gt;"",VALUE(TRIM(LEFT(INDEX(I:I,ROW()),6))),0)</f>
        <v>0</v>
      </c>
      <c r="F1149" s="284"/>
      <c r="G1149" s="288"/>
      <c r="H1149" s="303"/>
      <c r="I1149" s="289"/>
      <c r="J1149" s="303"/>
      <c r="K1149" s="304"/>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17" cm="1">
        <f t="array" ref="E1150">IF(INDEX(I:I,ROW())&lt;&gt;"",VALUE(TRIM(LEFT(INDEX(I:I,ROW()),6))),0)</f>
        <v>0</v>
      </c>
      <c r="F1150" s="284"/>
      <c r="G1150" s="288"/>
      <c r="H1150" s="303"/>
      <c r="I1150" s="289"/>
      <c r="J1150" s="303"/>
      <c r="K1150" s="304"/>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17" cm="1">
        <f t="array" ref="E1151">IF(INDEX(I:I,ROW())&lt;&gt;"",VALUE(TRIM(LEFT(INDEX(I:I,ROW()),6))),0)</f>
        <v>0</v>
      </c>
      <c r="F1151" s="284"/>
      <c r="G1151" s="288"/>
      <c r="H1151" s="303"/>
      <c r="I1151" s="289"/>
      <c r="J1151" s="303"/>
      <c r="K1151" s="304"/>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17" cm="1">
        <f t="array" ref="E1152">IF(INDEX(I:I,ROW())&lt;&gt;"",VALUE(TRIM(LEFT(INDEX(I:I,ROW()),6))),0)</f>
        <v>0</v>
      </c>
      <c r="F1152" s="284"/>
      <c r="G1152" s="288"/>
      <c r="H1152" s="303"/>
      <c r="I1152" s="289"/>
      <c r="J1152" s="303"/>
      <c r="K1152" s="304"/>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17" cm="1">
        <f t="array" ref="E1153">IF(INDEX(I:I,ROW())&lt;&gt;"",VALUE(TRIM(LEFT(INDEX(I:I,ROW()),6))),0)</f>
        <v>0</v>
      </c>
      <c r="F1153" s="284"/>
      <c r="G1153" s="288"/>
      <c r="H1153" s="303"/>
      <c r="I1153" s="289"/>
      <c r="J1153" s="303"/>
      <c r="K1153" s="304"/>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17" cm="1">
        <f t="array" ref="E1154">IF(INDEX(I:I,ROW())&lt;&gt;"",VALUE(TRIM(LEFT(INDEX(I:I,ROW()),6))),0)</f>
        <v>0</v>
      </c>
      <c r="F1154" s="284"/>
      <c r="G1154" s="288"/>
      <c r="H1154" s="303"/>
      <c r="I1154" s="289"/>
      <c r="J1154" s="303"/>
      <c r="K1154" s="304"/>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17" cm="1">
        <f t="array" ref="E1155">IF(INDEX(I:I,ROW())&lt;&gt;"",VALUE(TRIM(LEFT(INDEX(I:I,ROW()),6))),0)</f>
        <v>0</v>
      </c>
      <c r="F1155" s="284"/>
      <c r="G1155" s="288"/>
      <c r="H1155" s="303"/>
      <c r="I1155" s="289"/>
      <c r="J1155" s="303"/>
      <c r="K1155" s="304"/>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17" cm="1">
        <f t="array" ref="E1156">IF(INDEX(I:I,ROW())&lt;&gt;"",VALUE(TRIM(LEFT(INDEX(I:I,ROW()),6))),0)</f>
        <v>0</v>
      </c>
      <c r="F1156" s="284"/>
      <c r="G1156" s="288"/>
      <c r="H1156" s="303"/>
      <c r="I1156" s="289"/>
      <c r="J1156" s="303"/>
      <c r="K1156" s="304"/>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17" cm="1">
        <f t="array" ref="E1157">IF(INDEX(I:I,ROW())&lt;&gt;"",VALUE(TRIM(LEFT(INDEX(I:I,ROW()),6))),0)</f>
        <v>0</v>
      </c>
      <c r="F1157" s="284"/>
      <c r="G1157" s="288"/>
      <c r="H1157" s="303"/>
      <c r="I1157" s="289"/>
      <c r="J1157" s="303"/>
      <c r="K1157" s="304"/>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17" cm="1">
        <f t="array" ref="E1158">IF(INDEX(I:I,ROW())&lt;&gt;"",VALUE(TRIM(LEFT(INDEX(I:I,ROW()),6))),0)</f>
        <v>0</v>
      </c>
      <c r="F1158" s="284"/>
      <c r="G1158" s="288"/>
      <c r="H1158" s="303"/>
      <c r="I1158" s="289"/>
      <c r="J1158" s="303"/>
      <c r="K1158" s="304"/>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17" cm="1">
        <f t="array" ref="E1159">IF(INDEX(I:I,ROW())&lt;&gt;"",VALUE(TRIM(LEFT(INDEX(I:I,ROW()),6))),0)</f>
        <v>0</v>
      </c>
      <c r="F1159" s="284"/>
      <c r="G1159" s="288"/>
      <c r="H1159" s="303"/>
      <c r="I1159" s="289"/>
      <c r="J1159" s="303"/>
      <c r="K1159" s="304"/>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17" cm="1">
        <f t="array" ref="E1160">IF(INDEX(I:I,ROW())&lt;&gt;"",VALUE(TRIM(LEFT(INDEX(I:I,ROW()),6))),0)</f>
        <v>0</v>
      </c>
      <c r="F1160" s="284"/>
      <c r="G1160" s="288"/>
      <c r="H1160" s="303"/>
      <c r="I1160" s="289"/>
      <c r="J1160" s="303"/>
      <c r="K1160" s="304"/>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17" cm="1">
        <f t="array" ref="E1161">IF(INDEX(I:I,ROW())&lt;&gt;"",VALUE(TRIM(LEFT(INDEX(I:I,ROW()),6))),0)</f>
        <v>0</v>
      </c>
      <c r="F1161" s="284"/>
      <c r="G1161" s="288"/>
      <c r="H1161" s="303"/>
      <c r="I1161" s="289"/>
      <c r="J1161" s="303"/>
      <c r="K1161" s="304"/>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17" cm="1">
        <f t="array" ref="E1162">IF(INDEX(I:I,ROW())&lt;&gt;"",VALUE(TRIM(LEFT(INDEX(I:I,ROW()),6))),0)</f>
        <v>0</v>
      </c>
      <c r="F1162" s="284"/>
      <c r="G1162" s="288"/>
      <c r="H1162" s="303"/>
      <c r="I1162" s="289"/>
      <c r="J1162" s="303"/>
      <c r="K1162" s="304"/>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17" cm="1">
        <f t="array" ref="E1163">IF(INDEX(I:I,ROW())&lt;&gt;"",VALUE(TRIM(LEFT(INDEX(I:I,ROW()),6))),0)</f>
        <v>0</v>
      </c>
      <c r="F1163" s="284"/>
      <c r="G1163" s="288"/>
      <c r="H1163" s="303"/>
      <c r="I1163" s="289"/>
      <c r="J1163" s="303"/>
      <c r="K1163" s="304"/>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17" cm="1">
        <f t="array" ref="E1164">IF(INDEX(I:I,ROW())&lt;&gt;"",VALUE(TRIM(LEFT(INDEX(I:I,ROW()),6))),0)</f>
        <v>0</v>
      </c>
      <c r="F1164" s="284"/>
      <c r="G1164" s="288"/>
      <c r="H1164" s="303"/>
      <c r="I1164" s="289"/>
      <c r="J1164" s="303"/>
      <c r="K1164" s="304"/>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17" cm="1">
        <f t="array" ref="E1165">IF(INDEX(I:I,ROW())&lt;&gt;"",VALUE(TRIM(LEFT(INDEX(I:I,ROW()),6))),0)</f>
        <v>0</v>
      </c>
      <c r="F1165" s="284"/>
      <c r="G1165" s="288"/>
      <c r="H1165" s="303"/>
      <c r="I1165" s="289"/>
      <c r="J1165" s="303"/>
      <c r="K1165" s="304"/>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17" cm="1">
        <f t="array" ref="E1166">IF(INDEX(I:I,ROW())&lt;&gt;"",VALUE(TRIM(LEFT(INDEX(I:I,ROW()),6))),0)</f>
        <v>0</v>
      </c>
      <c r="F1166" s="284"/>
      <c r="G1166" s="288"/>
      <c r="H1166" s="303"/>
      <c r="I1166" s="289"/>
      <c r="J1166" s="303"/>
      <c r="K1166" s="304"/>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17" cm="1">
        <f t="array" ref="E1167">IF(INDEX(I:I,ROW())&lt;&gt;"",VALUE(TRIM(LEFT(INDEX(I:I,ROW()),6))),0)</f>
        <v>0</v>
      </c>
      <c r="F1167" s="284"/>
      <c r="G1167" s="288"/>
      <c r="H1167" s="303"/>
      <c r="I1167" s="289"/>
      <c r="J1167" s="303"/>
      <c r="K1167" s="304"/>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17" cm="1">
        <f t="array" ref="E1168">IF(INDEX(I:I,ROW())&lt;&gt;"",VALUE(TRIM(LEFT(INDEX(I:I,ROW()),6))),0)</f>
        <v>0</v>
      </c>
      <c r="F1168" s="284"/>
      <c r="G1168" s="288"/>
      <c r="H1168" s="303"/>
      <c r="I1168" s="289"/>
      <c r="J1168" s="303"/>
      <c r="K1168" s="304"/>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17" cm="1">
        <f t="array" ref="E1169">IF(INDEX(I:I,ROW())&lt;&gt;"",VALUE(TRIM(LEFT(INDEX(I:I,ROW()),6))),0)</f>
        <v>0</v>
      </c>
      <c r="F1169" s="284"/>
      <c r="G1169" s="288"/>
      <c r="H1169" s="303"/>
      <c r="I1169" s="289"/>
      <c r="J1169" s="303"/>
      <c r="K1169" s="304"/>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17" cm="1">
        <f t="array" ref="E1170">IF(INDEX(I:I,ROW())&lt;&gt;"",VALUE(TRIM(LEFT(INDEX(I:I,ROW()),6))),0)</f>
        <v>0</v>
      </c>
      <c r="F1170" s="284"/>
      <c r="G1170" s="288"/>
      <c r="H1170" s="303"/>
      <c r="I1170" s="289"/>
      <c r="J1170" s="303"/>
      <c r="K1170" s="304"/>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17" cm="1">
        <f t="array" ref="E1171">IF(INDEX(I:I,ROW())&lt;&gt;"",VALUE(TRIM(LEFT(INDEX(I:I,ROW()),6))),0)</f>
        <v>0</v>
      </c>
      <c r="F1171" s="284"/>
      <c r="G1171" s="288"/>
      <c r="H1171" s="303"/>
      <c r="I1171" s="289"/>
      <c r="J1171" s="303"/>
      <c r="K1171" s="304"/>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17" cm="1">
        <f t="array" ref="E1172">IF(INDEX(I:I,ROW())&lt;&gt;"",VALUE(TRIM(LEFT(INDEX(I:I,ROW()),6))),0)</f>
        <v>0</v>
      </c>
      <c r="F1172" s="284"/>
      <c r="G1172" s="288"/>
      <c r="H1172" s="303"/>
      <c r="I1172" s="289"/>
      <c r="J1172" s="303"/>
      <c r="K1172" s="304"/>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17" cm="1">
        <f t="array" ref="E1173">IF(INDEX(I:I,ROW())&lt;&gt;"",VALUE(TRIM(LEFT(INDEX(I:I,ROW()),6))),0)</f>
        <v>0</v>
      </c>
      <c r="F1173" s="284"/>
      <c r="G1173" s="288"/>
      <c r="H1173" s="303"/>
      <c r="I1173" s="289"/>
      <c r="J1173" s="303"/>
      <c r="K1173" s="304"/>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17" cm="1">
        <f t="array" ref="E1174">IF(INDEX(I:I,ROW())&lt;&gt;"",VALUE(TRIM(LEFT(INDEX(I:I,ROW()),6))),0)</f>
        <v>0</v>
      </c>
      <c r="F1174" s="284"/>
      <c r="G1174" s="288"/>
      <c r="H1174" s="303"/>
      <c r="I1174" s="289"/>
      <c r="J1174" s="303"/>
      <c r="K1174" s="304"/>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17" cm="1">
        <f t="array" ref="E1175">IF(INDEX(I:I,ROW())&lt;&gt;"",VALUE(TRIM(LEFT(INDEX(I:I,ROW()),6))),0)</f>
        <v>0</v>
      </c>
      <c r="F1175" s="284"/>
      <c r="G1175" s="288"/>
      <c r="H1175" s="303"/>
      <c r="I1175" s="289"/>
      <c r="J1175" s="303"/>
      <c r="K1175" s="304"/>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17" cm="1">
        <f t="array" ref="E1176">IF(INDEX(I:I,ROW())&lt;&gt;"",VALUE(TRIM(LEFT(INDEX(I:I,ROW()),6))),0)</f>
        <v>0</v>
      </c>
      <c r="F1176" s="284"/>
      <c r="G1176" s="288"/>
      <c r="H1176" s="303"/>
      <c r="I1176" s="289"/>
      <c r="J1176" s="303"/>
      <c r="K1176" s="304"/>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17" cm="1">
        <f t="array" ref="E1177">IF(INDEX(I:I,ROW())&lt;&gt;"",VALUE(TRIM(LEFT(INDEX(I:I,ROW()),6))),0)</f>
        <v>0</v>
      </c>
      <c r="F1177" s="284"/>
      <c r="G1177" s="288"/>
      <c r="H1177" s="303"/>
      <c r="I1177" s="289"/>
      <c r="J1177" s="303"/>
      <c r="K1177" s="304"/>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17" cm="1">
        <f t="array" ref="E1178">IF(INDEX(I:I,ROW())&lt;&gt;"",VALUE(TRIM(LEFT(INDEX(I:I,ROW()),6))),0)</f>
        <v>0</v>
      </c>
      <c r="F1178" s="284"/>
      <c r="G1178" s="288"/>
      <c r="H1178" s="303"/>
      <c r="I1178" s="289"/>
      <c r="J1178" s="303"/>
      <c r="K1178" s="304"/>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17" cm="1">
        <f t="array" ref="E1179">IF(INDEX(I:I,ROW())&lt;&gt;"",VALUE(TRIM(LEFT(INDEX(I:I,ROW()),6))),0)</f>
        <v>0</v>
      </c>
      <c r="F1179" s="284"/>
      <c r="G1179" s="288"/>
      <c r="H1179" s="303"/>
      <c r="I1179" s="289"/>
      <c r="J1179" s="303"/>
      <c r="K1179" s="304"/>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17" cm="1">
        <f t="array" ref="E1180">IF(INDEX(I:I,ROW())&lt;&gt;"",VALUE(TRIM(LEFT(INDEX(I:I,ROW()),6))),0)</f>
        <v>0</v>
      </c>
      <c r="F1180" s="284"/>
      <c r="G1180" s="288"/>
      <c r="H1180" s="303"/>
      <c r="I1180" s="289"/>
      <c r="J1180" s="303"/>
      <c r="K1180" s="304"/>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17" cm="1">
        <f t="array" ref="E1181">IF(INDEX(I:I,ROW())&lt;&gt;"",VALUE(TRIM(LEFT(INDEX(I:I,ROW()),6))),0)</f>
        <v>0</v>
      </c>
      <c r="F1181" s="284"/>
      <c r="G1181" s="288"/>
      <c r="H1181" s="303"/>
      <c r="I1181" s="289"/>
      <c r="J1181" s="303"/>
      <c r="K1181" s="304"/>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17" cm="1">
        <f t="array" ref="E1182">IF(INDEX(I:I,ROW())&lt;&gt;"",VALUE(TRIM(LEFT(INDEX(I:I,ROW()),6))),0)</f>
        <v>0</v>
      </c>
      <c r="F1182" s="284"/>
      <c r="G1182" s="288"/>
      <c r="H1182" s="303"/>
      <c r="I1182" s="289"/>
      <c r="J1182" s="303"/>
      <c r="K1182" s="304"/>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17" cm="1">
        <f t="array" ref="E1183">IF(INDEX(I:I,ROW())&lt;&gt;"",VALUE(TRIM(LEFT(INDEX(I:I,ROW()),6))),0)</f>
        <v>0</v>
      </c>
      <c r="F1183" s="284"/>
      <c r="G1183" s="288"/>
      <c r="H1183" s="303"/>
      <c r="I1183" s="289"/>
      <c r="J1183" s="303"/>
      <c r="K1183" s="304"/>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17" cm="1">
        <f t="array" ref="E1184">IF(INDEX(I:I,ROW())&lt;&gt;"",VALUE(TRIM(LEFT(INDEX(I:I,ROW()),6))),0)</f>
        <v>0</v>
      </c>
      <c r="F1184" s="284"/>
      <c r="G1184" s="288"/>
      <c r="H1184" s="303"/>
      <c r="I1184" s="289"/>
      <c r="J1184" s="303"/>
      <c r="K1184" s="304"/>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17" cm="1">
        <f t="array" ref="E1185">IF(INDEX(I:I,ROW())&lt;&gt;"",VALUE(TRIM(LEFT(INDEX(I:I,ROW()),6))),0)</f>
        <v>0</v>
      </c>
      <c r="F1185" s="284"/>
      <c r="G1185" s="288"/>
      <c r="H1185" s="303"/>
      <c r="I1185" s="289"/>
      <c r="J1185" s="303"/>
      <c r="K1185" s="304"/>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17" cm="1">
        <f t="array" ref="E1186">IF(INDEX(I:I,ROW())&lt;&gt;"",VALUE(TRIM(LEFT(INDEX(I:I,ROW()),6))),0)</f>
        <v>0</v>
      </c>
      <c r="F1186" s="284"/>
      <c r="G1186" s="288"/>
      <c r="H1186" s="303"/>
      <c r="I1186" s="289"/>
      <c r="J1186" s="303"/>
      <c r="K1186" s="304"/>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17" cm="1">
        <f t="array" ref="E1187">IF(INDEX(I:I,ROW())&lt;&gt;"",VALUE(TRIM(LEFT(INDEX(I:I,ROW()),6))),0)</f>
        <v>0</v>
      </c>
      <c r="F1187" s="284"/>
      <c r="G1187" s="288"/>
      <c r="H1187" s="303"/>
      <c r="I1187" s="289"/>
      <c r="J1187" s="303"/>
      <c r="K1187" s="304"/>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17" cm="1">
        <f t="array" ref="E1188">IF(INDEX(I:I,ROW())&lt;&gt;"",VALUE(TRIM(LEFT(INDEX(I:I,ROW()),6))),0)</f>
        <v>0</v>
      </c>
      <c r="F1188" s="284"/>
      <c r="G1188" s="288"/>
      <c r="H1188" s="303"/>
      <c r="I1188" s="289"/>
      <c r="J1188" s="303"/>
      <c r="K1188" s="304"/>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17" cm="1">
        <f t="array" ref="E1189">IF(INDEX(I:I,ROW())&lt;&gt;"",VALUE(TRIM(LEFT(INDEX(I:I,ROW()),6))),0)</f>
        <v>0</v>
      </c>
      <c r="F1189" s="284"/>
      <c r="G1189" s="288"/>
      <c r="H1189" s="303"/>
      <c r="I1189" s="289"/>
      <c r="J1189" s="303"/>
      <c r="K1189" s="304"/>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17" cm="1">
        <f t="array" ref="E1190">IF(INDEX(I:I,ROW())&lt;&gt;"",VALUE(TRIM(LEFT(INDEX(I:I,ROW()),6))),0)</f>
        <v>0</v>
      </c>
      <c r="F1190" s="284"/>
      <c r="G1190" s="288"/>
      <c r="H1190" s="303"/>
      <c r="I1190" s="289"/>
      <c r="J1190" s="303"/>
      <c r="K1190" s="304"/>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17" cm="1">
        <f t="array" ref="E1191">IF(INDEX(I:I,ROW())&lt;&gt;"",VALUE(TRIM(LEFT(INDEX(I:I,ROW()),6))),0)</f>
        <v>0</v>
      </c>
      <c r="F1191" s="284"/>
      <c r="G1191" s="288"/>
      <c r="H1191" s="303"/>
      <c r="I1191" s="289"/>
      <c r="J1191" s="303"/>
      <c r="K1191" s="304"/>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17" cm="1">
        <f t="array" ref="E1192">IF(INDEX(I:I,ROW())&lt;&gt;"",VALUE(TRIM(LEFT(INDEX(I:I,ROW()),6))),0)</f>
        <v>0</v>
      </c>
      <c r="F1192" s="284"/>
      <c r="G1192" s="288"/>
      <c r="H1192" s="303"/>
      <c r="I1192" s="289"/>
      <c r="J1192" s="303"/>
      <c r="K1192" s="304"/>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17" cm="1">
        <f t="array" ref="E1193">IF(INDEX(I:I,ROW())&lt;&gt;"",VALUE(TRIM(LEFT(INDEX(I:I,ROW()),6))),0)</f>
        <v>0</v>
      </c>
      <c r="F1193" s="284"/>
      <c r="G1193" s="288"/>
      <c r="H1193" s="303"/>
      <c r="I1193" s="289"/>
      <c r="J1193" s="303"/>
      <c r="K1193" s="304"/>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17" cm="1">
        <f t="array" ref="E1194">IF(INDEX(I:I,ROW())&lt;&gt;"",VALUE(TRIM(LEFT(INDEX(I:I,ROW()),6))),0)</f>
        <v>0</v>
      </c>
      <c r="F1194" s="284"/>
      <c r="G1194" s="288"/>
      <c r="H1194" s="303"/>
      <c r="I1194" s="289"/>
      <c r="J1194" s="303"/>
      <c r="K1194" s="304"/>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17" cm="1">
        <f t="array" ref="E1195">IF(INDEX(I:I,ROW())&lt;&gt;"",VALUE(TRIM(LEFT(INDEX(I:I,ROW()),6))),0)</f>
        <v>0</v>
      </c>
      <c r="F1195" s="284"/>
      <c r="G1195" s="288"/>
      <c r="H1195" s="303"/>
      <c r="I1195" s="289"/>
      <c r="J1195" s="303"/>
      <c r="K1195" s="304"/>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17" cm="1">
        <f t="array" ref="E1196">IF(INDEX(I:I,ROW())&lt;&gt;"",VALUE(TRIM(LEFT(INDEX(I:I,ROW()),6))),0)</f>
        <v>0</v>
      </c>
      <c r="F1196" s="284"/>
      <c r="G1196" s="288"/>
      <c r="H1196" s="303"/>
      <c r="I1196" s="289"/>
      <c r="J1196" s="303"/>
      <c r="K1196" s="304"/>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17" cm="1">
        <f t="array" ref="E1197">IF(INDEX(I:I,ROW())&lt;&gt;"",VALUE(TRIM(LEFT(INDEX(I:I,ROW()),6))),0)</f>
        <v>0</v>
      </c>
      <c r="F1197" s="284"/>
      <c r="G1197" s="288"/>
      <c r="H1197" s="303"/>
      <c r="I1197" s="289"/>
      <c r="J1197" s="303"/>
      <c r="K1197" s="304"/>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17" cm="1">
        <f t="array" ref="E1198">IF(INDEX(I:I,ROW())&lt;&gt;"",VALUE(TRIM(LEFT(INDEX(I:I,ROW()),6))),0)</f>
        <v>0</v>
      </c>
      <c r="F1198" s="284"/>
      <c r="G1198" s="288"/>
      <c r="H1198" s="303"/>
      <c r="I1198" s="289"/>
      <c r="J1198" s="303"/>
      <c r="K1198" s="304"/>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17" cm="1">
        <f t="array" ref="E1199">IF(INDEX(I:I,ROW())&lt;&gt;"",VALUE(TRIM(LEFT(INDEX(I:I,ROW()),6))),0)</f>
        <v>0</v>
      </c>
      <c r="F1199" s="284"/>
      <c r="G1199" s="288"/>
      <c r="H1199" s="303"/>
      <c r="I1199" s="289"/>
      <c r="J1199" s="303"/>
      <c r="K1199" s="304"/>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17" cm="1">
        <f t="array" ref="E1200">IF(INDEX(I:I,ROW())&lt;&gt;"",VALUE(TRIM(LEFT(INDEX(I:I,ROW()),6))),0)</f>
        <v>0</v>
      </c>
      <c r="F1200" s="284"/>
      <c r="G1200" s="288"/>
      <c r="H1200" s="303"/>
      <c r="I1200" s="289"/>
      <c r="J1200" s="303"/>
      <c r="K1200" s="304"/>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17" cm="1">
        <f t="array" ref="E1201">IF(INDEX(I:I,ROW())&lt;&gt;"",VALUE(TRIM(LEFT(INDEX(I:I,ROW()),6))),0)</f>
        <v>0</v>
      </c>
      <c r="F1201" s="284"/>
      <c r="G1201" s="288"/>
      <c r="H1201" s="303"/>
      <c r="I1201" s="289"/>
      <c r="J1201" s="303"/>
      <c r="K1201" s="304"/>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17" cm="1">
        <f t="array" ref="E1202">IF(INDEX(I:I,ROW())&lt;&gt;"",VALUE(TRIM(LEFT(INDEX(I:I,ROW()),6))),0)</f>
        <v>0</v>
      </c>
      <c r="F1202" s="284"/>
      <c r="G1202" s="288"/>
      <c r="H1202" s="303"/>
      <c r="I1202" s="289"/>
      <c r="J1202" s="303"/>
      <c r="K1202" s="304"/>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17" cm="1">
        <f t="array" ref="E1203">IF(INDEX(I:I,ROW())&lt;&gt;"",VALUE(TRIM(LEFT(INDEX(I:I,ROW()),6))),0)</f>
        <v>0</v>
      </c>
      <c r="F1203" s="284"/>
      <c r="G1203" s="288"/>
      <c r="H1203" s="303"/>
      <c r="I1203" s="289"/>
      <c r="J1203" s="303"/>
      <c r="K1203" s="304"/>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17" cm="1">
        <f t="array" ref="E1204">IF(INDEX(I:I,ROW())&lt;&gt;"",VALUE(TRIM(LEFT(INDEX(I:I,ROW()),6))),0)</f>
        <v>0</v>
      </c>
      <c r="F1204" s="284"/>
      <c r="G1204" s="288"/>
      <c r="H1204" s="303"/>
      <c r="I1204" s="289"/>
      <c r="J1204" s="303"/>
      <c r="K1204" s="304"/>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17" cm="1">
        <f t="array" ref="E1205">IF(INDEX(I:I,ROW())&lt;&gt;"",VALUE(TRIM(LEFT(INDEX(I:I,ROW()),6))),0)</f>
        <v>0</v>
      </c>
      <c r="F1205" s="284"/>
      <c r="G1205" s="288"/>
      <c r="H1205" s="303"/>
      <c r="I1205" s="289"/>
      <c r="J1205" s="303"/>
      <c r="K1205" s="304"/>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17" cm="1">
        <f t="array" ref="E1206">IF(INDEX(I:I,ROW())&lt;&gt;"",VALUE(TRIM(LEFT(INDEX(I:I,ROW()),6))),0)</f>
        <v>0</v>
      </c>
      <c r="F1206" s="284"/>
      <c r="G1206" s="288"/>
      <c r="H1206" s="303"/>
      <c r="I1206" s="289"/>
      <c r="J1206" s="303"/>
      <c r="K1206" s="304"/>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17" cm="1">
        <f t="array" ref="E1207">IF(INDEX(I:I,ROW())&lt;&gt;"",VALUE(TRIM(LEFT(INDEX(I:I,ROW()),6))),0)</f>
        <v>0</v>
      </c>
      <c r="F1207" s="284"/>
      <c r="G1207" s="288"/>
      <c r="H1207" s="303"/>
      <c r="I1207" s="289"/>
      <c r="J1207" s="303"/>
      <c r="K1207" s="304"/>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17" cm="1">
        <f t="array" ref="E1208">IF(INDEX(I:I,ROW())&lt;&gt;"",VALUE(TRIM(LEFT(INDEX(I:I,ROW()),6))),0)</f>
        <v>0</v>
      </c>
      <c r="F1208" s="284"/>
      <c r="G1208" s="288"/>
      <c r="H1208" s="303"/>
      <c r="I1208" s="289"/>
      <c r="J1208" s="303"/>
      <c r="K1208" s="304"/>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17" cm="1">
        <f t="array" ref="E1209">IF(INDEX(I:I,ROW())&lt;&gt;"",VALUE(TRIM(LEFT(INDEX(I:I,ROW()),6))),0)</f>
        <v>0</v>
      </c>
      <c r="F1209" s="284"/>
      <c r="G1209" s="288"/>
      <c r="H1209" s="303"/>
      <c r="I1209" s="289"/>
      <c r="J1209" s="303"/>
      <c r="K1209" s="304"/>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17" cm="1">
        <f t="array" ref="E1210">IF(INDEX(I:I,ROW())&lt;&gt;"",VALUE(TRIM(LEFT(INDEX(I:I,ROW()),6))),0)</f>
        <v>0</v>
      </c>
      <c r="F1210" s="284"/>
      <c r="G1210" s="288"/>
      <c r="H1210" s="303"/>
      <c r="I1210" s="289"/>
      <c r="J1210" s="303"/>
      <c r="K1210" s="304"/>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17" cm="1">
        <f t="array" ref="E1211">IF(INDEX(I:I,ROW())&lt;&gt;"",VALUE(TRIM(LEFT(INDEX(I:I,ROW()),6))),0)</f>
        <v>0</v>
      </c>
      <c r="F1211" s="284"/>
      <c r="G1211" s="288"/>
      <c r="H1211" s="303"/>
      <c r="I1211" s="289"/>
      <c r="J1211" s="303"/>
      <c r="K1211" s="304"/>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17" cm="1">
        <f t="array" ref="E1212">IF(INDEX(I:I,ROW())&lt;&gt;"",VALUE(TRIM(LEFT(INDEX(I:I,ROW()),6))),0)</f>
        <v>0</v>
      </c>
      <c r="F1212" s="284"/>
      <c r="G1212" s="288"/>
      <c r="H1212" s="303"/>
      <c r="I1212" s="289"/>
      <c r="J1212" s="303"/>
      <c r="K1212" s="304"/>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17" cm="1">
        <f t="array" ref="E1213">IF(INDEX(I:I,ROW())&lt;&gt;"",VALUE(TRIM(LEFT(INDEX(I:I,ROW()),6))),0)</f>
        <v>0</v>
      </c>
      <c r="F1213" s="284"/>
      <c r="G1213" s="288"/>
      <c r="H1213" s="303"/>
      <c r="I1213" s="289"/>
      <c r="J1213" s="303"/>
      <c r="K1213" s="304"/>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17" cm="1">
        <f t="array" ref="E1214">IF(INDEX(I:I,ROW())&lt;&gt;"",VALUE(TRIM(LEFT(INDEX(I:I,ROW()),6))),0)</f>
        <v>0</v>
      </c>
      <c r="F1214" s="284"/>
      <c r="G1214" s="288"/>
      <c r="H1214" s="303"/>
      <c r="I1214" s="289"/>
      <c r="J1214" s="303"/>
      <c r="K1214" s="304"/>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17" cm="1">
        <f t="array" ref="E1215">IF(INDEX(I:I,ROW())&lt;&gt;"",VALUE(TRIM(LEFT(INDEX(I:I,ROW()),6))),0)</f>
        <v>0</v>
      </c>
      <c r="F1215" s="284"/>
      <c r="G1215" s="288"/>
      <c r="H1215" s="303"/>
      <c r="I1215" s="289"/>
      <c r="J1215" s="303"/>
      <c r="K1215" s="304"/>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17" cm="1">
        <f t="array" ref="E1216">IF(INDEX(I:I,ROW())&lt;&gt;"",VALUE(TRIM(LEFT(INDEX(I:I,ROW()),6))),0)</f>
        <v>0</v>
      </c>
      <c r="F1216" s="284"/>
      <c r="G1216" s="288"/>
      <c r="H1216" s="303"/>
      <c r="I1216" s="289"/>
      <c r="J1216" s="303"/>
      <c r="K1216" s="304"/>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17" cm="1">
        <f t="array" ref="E1217">IF(INDEX(I:I,ROW())&lt;&gt;"",VALUE(TRIM(LEFT(INDEX(I:I,ROW()),6))),0)</f>
        <v>0</v>
      </c>
      <c r="F1217" s="284"/>
      <c r="G1217" s="288"/>
      <c r="H1217" s="303"/>
      <c r="I1217" s="289"/>
      <c r="J1217" s="303"/>
      <c r="K1217" s="304"/>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17" cm="1">
        <f t="array" ref="E1218">IF(INDEX(I:I,ROW())&lt;&gt;"",VALUE(TRIM(LEFT(INDEX(I:I,ROW()),6))),0)</f>
        <v>0</v>
      </c>
      <c r="F1218" s="284"/>
      <c r="G1218" s="288"/>
      <c r="H1218" s="303"/>
      <c r="I1218" s="289"/>
      <c r="J1218" s="303"/>
      <c r="K1218" s="304"/>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17" cm="1">
        <f t="array" ref="E1219">IF(INDEX(I:I,ROW())&lt;&gt;"",VALUE(TRIM(LEFT(INDEX(I:I,ROW()),6))),0)</f>
        <v>0</v>
      </c>
      <c r="F1219" s="284"/>
      <c r="G1219" s="288"/>
      <c r="H1219" s="303"/>
      <c r="I1219" s="289"/>
      <c r="J1219" s="303"/>
      <c r="K1219" s="304"/>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17" cm="1">
        <f t="array" ref="E1220">IF(INDEX(I:I,ROW())&lt;&gt;"",VALUE(TRIM(LEFT(INDEX(I:I,ROW()),6))),0)</f>
        <v>0</v>
      </c>
      <c r="F1220" s="284"/>
      <c r="G1220" s="288"/>
      <c r="H1220" s="303"/>
      <c r="I1220" s="289"/>
      <c r="J1220" s="303"/>
      <c r="K1220" s="304"/>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17" cm="1">
        <f t="array" ref="E1221">IF(INDEX(I:I,ROW())&lt;&gt;"",VALUE(TRIM(LEFT(INDEX(I:I,ROW()),6))),0)</f>
        <v>0</v>
      </c>
      <c r="F1221" s="284"/>
      <c r="G1221" s="288"/>
      <c r="H1221" s="303"/>
      <c r="I1221" s="289"/>
      <c r="J1221" s="303"/>
      <c r="K1221" s="304"/>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17" cm="1">
        <f t="array" ref="E1222">IF(INDEX(I:I,ROW())&lt;&gt;"",VALUE(TRIM(LEFT(INDEX(I:I,ROW()),6))),0)</f>
        <v>0</v>
      </c>
      <c r="F1222" s="284"/>
      <c r="G1222" s="288"/>
      <c r="H1222" s="303"/>
      <c r="I1222" s="289"/>
      <c r="J1222" s="303"/>
      <c r="K1222" s="304"/>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17" cm="1">
        <f t="array" ref="E1223">IF(INDEX(I:I,ROW())&lt;&gt;"",VALUE(TRIM(LEFT(INDEX(I:I,ROW()),6))),0)</f>
        <v>0</v>
      </c>
      <c r="F1223" s="284"/>
      <c r="G1223" s="288"/>
      <c r="H1223" s="303"/>
      <c r="I1223" s="289"/>
      <c r="J1223" s="303"/>
      <c r="K1223" s="304"/>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17" cm="1">
        <f t="array" ref="E1224">IF(INDEX(I:I,ROW())&lt;&gt;"",VALUE(TRIM(LEFT(INDEX(I:I,ROW()),6))),0)</f>
        <v>0</v>
      </c>
      <c r="F1224" s="284"/>
      <c r="G1224" s="288"/>
      <c r="H1224" s="303"/>
      <c r="I1224" s="289"/>
      <c r="J1224" s="303"/>
      <c r="K1224" s="304"/>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17" cm="1">
        <f t="array" ref="E1225">IF(INDEX(I:I,ROW())&lt;&gt;"",VALUE(TRIM(LEFT(INDEX(I:I,ROW()),6))),0)</f>
        <v>0</v>
      </c>
      <c r="F1225" s="284"/>
      <c r="G1225" s="288"/>
      <c r="H1225" s="303"/>
      <c r="I1225" s="289"/>
      <c r="J1225" s="303"/>
      <c r="K1225" s="304"/>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17" cm="1">
        <f t="array" ref="E1226">IF(INDEX(I:I,ROW())&lt;&gt;"",VALUE(TRIM(LEFT(INDEX(I:I,ROW()),6))),0)</f>
        <v>0</v>
      </c>
      <c r="F1226" s="284"/>
      <c r="G1226" s="288"/>
      <c r="H1226" s="303"/>
      <c r="I1226" s="289"/>
      <c r="J1226" s="303"/>
      <c r="K1226" s="304"/>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17" cm="1">
        <f t="array" ref="E1227">IF(INDEX(I:I,ROW())&lt;&gt;"",VALUE(TRIM(LEFT(INDEX(I:I,ROW()),6))),0)</f>
        <v>0</v>
      </c>
      <c r="F1227" s="284"/>
      <c r="G1227" s="288"/>
      <c r="H1227" s="303"/>
      <c r="I1227" s="289"/>
      <c r="J1227" s="303"/>
      <c r="K1227" s="304"/>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17" cm="1">
        <f t="array" ref="E1228">IF(INDEX(I:I,ROW())&lt;&gt;"",VALUE(TRIM(LEFT(INDEX(I:I,ROW()),6))),0)</f>
        <v>0</v>
      </c>
      <c r="F1228" s="284"/>
      <c r="G1228" s="288"/>
      <c r="H1228" s="303"/>
      <c r="I1228" s="289"/>
      <c r="J1228" s="303"/>
      <c r="K1228" s="304"/>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17" cm="1">
        <f t="array" ref="E1229">IF(INDEX(I:I,ROW())&lt;&gt;"",VALUE(TRIM(LEFT(INDEX(I:I,ROW()),6))),0)</f>
        <v>0</v>
      </c>
      <c r="F1229" s="284"/>
      <c r="G1229" s="288"/>
      <c r="H1229" s="303"/>
      <c r="I1229" s="289"/>
      <c r="J1229" s="303"/>
      <c r="K1229" s="304"/>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17" cm="1">
        <f t="array" ref="E1230">IF(INDEX(I:I,ROW())&lt;&gt;"",VALUE(TRIM(LEFT(INDEX(I:I,ROW()),6))),0)</f>
        <v>0</v>
      </c>
      <c r="F1230" s="284"/>
      <c r="G1230" s="288"/>
      <c r="H1230" s="303"/>
      <c r="I1230" s="289"/>
      <c r="J1230" s="303"/>
      <c r="K1230" s="304"/>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17" cm="1">
        <f t="array" ref="E1231">IF(INDEX(I:I,ROW())&lt;&gt;"",VALUE(TRIM(LEFT(INDEX(I:I,ROW()),6))),0)</f>
        <v>0</v>
      </c>
      <c r="F1231" s="284"/>
      <c r="G1231" s="288"/>
      <c r="H1231" s="303"/>
      <c r="I1231" s="289"/>
      <c r="J1231" s="303"/>
      <c r="K1231" s="304"/>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17" cm="1">
        <f t="array" ref="E1232">IF(INDEX(I:I,ROW())&lt;&gt;"",VALUE(TRIM(LEFT(INDEX(I:I,ROW()),6))),0)</f>
        <v>0</v>
      </c>
      <c r="F1232" s="284"/>
      <c r="G1232" s="288"/>
      <c r="H1232" s="303"/>
      <c r="I1232" s="289"/>
      <c r="J1232" s="303"/>
      <c r="K1232" s="304"/>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17" cm="1">
        <f t="array" ref="E1233">IF(INDEX(I:I,ROW())&lt;&gt;"",VALUE(TRIM(LEFT(INDEX(I:I,ROW()),6))),0)</f>
        <v>0</v>
      </c>
      <c r="F1233" s="284"/>
      <c r="G1233" s="288"/>
      <c r="H1233" s="303"/>
      <c r="I1233" s="289"/>
      <c r="J1233" s="303"/>
      <c r="K1233" s="304"/>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17" cm="1">
        <f t="array" ref="E1234">IF(INDEX(I:I,ROW())&lt;&gt;"",VALUE(TRIM(LEFT(INDEX(I:I,ROW()),6))),0)</f>
        <v>0</v>
      </c>
      <c r="F1234" s="284"/>
      <c r="G1234" s="288"/>
      <c r="H1234" s="303"/>
      <c r="I1234" s="289"/>
      <c r="J1234" s="303"/>
      <c r="K1234" s="304"/>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17" cm="1">
        <f t="array" ref="E1235">IF(INDEX(I:I,ROW())&lt;&gt;"",VALUE(TRIM(LEFT(INDEX(I:I,ROW()),6))),0)</f>
        <v>0</v>
      </c>
      <c r="F1235" s="284"/>
      <c r="G1235" s="288"/>
      <c r="H1235" s="303"/>
      <c r="I1235" s="289"/>
      <c r="J1235" s="303"/>
      <c r="K1235" s="304"/>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17" cm="1">
        <f t="array" ref="E1236">IF(INDEX(I:I,ROW())&lt;&gt;"",VALUE(TRIM(LEFT(INDEX(I:I,ROW()),6))),0)</f>
        <v>0</v>
      </c>
      <c r="F1236" s="284"/>
      <c r="G1236" s="288"/>
      <c r="H1236" s="303"/>
      <c r="I1236" s="289"/>
      <c r="J1236" s="303"/>
      <c r="K1236" s="304"/>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17" cm="1">
        <f t="array" ref="E1237">IF(INDEX(I:I,ROW())&lt;&gt;"",VALUE(TRIM(LEFT(INDEX(I:I,ROW()),6))),0)</f>
        <v>0</v>
      </c>
      <c r="F1237" s="284"/>
      <c r="G1237" s="288"/>
      <c r="H1237" s="303"/>
      <c r="I1237" s="289"/>
      <c r="J1237" s="303"/>
      <c r="K1237" s="304"/>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17" cm="1">
        <f t="array" ref="E1238">IF(INDEX(I:I,ROW())&lt;&gt;"",VALUE(TRIM(LEFT(INDEX(I:I,ROW()),6))),0)</f>
        <v>0</v>
      </c>
      <c r="F1238" s="284"/>
      <c r="G1238" s="288"/>
      <c r="H1238" s="303"/>
      <c r="I1238" s="289"/>
      <c r="J1238" s="303"/>
      <c r="K1238" s="304"/>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17" cm="1">
        <f t="array" ref="E1239">IF(INDEX(I:I,ROW())&lt;&gt;"",VALUE(TRIM(LEFT(INDEX(I:I,ROW()),6))),0)</f>
        <v>0</v>
      </c>
      <c r="F1239" s="284"/>
      <c r="G1239" s="288"/>
      <c r="H1239" s="303"/>
      <c r="I1239" s="289"/>
      <c r="J1239" s="303"/>
      <c r="K1239" s="304"/>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17" cm="1">
        <f t="array" ref="E1240">IF(INDEX(I:I,ROW())&lt;&gt;"",VALUE(TRIM(LEFT(INDEX(I:I,ROW()),6))),0)</f>
        <v>0</v>
      </c>
      <c r="F1240" s="284"/>
      <c r="G1240" s="288"/>
      <c r="H1240" s="303"/>
      <c r="I1240" s="289"/>
      <c r="J1240" s="303"/>
      <c r="K1240" s="304"/>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17" cm="1">
        <f t="array" ref="E1241">IF(INDEX(I:I,ROW())&lt;&gt;"",VALUE(TRIM(LEFT(INDEX(I:I,ROW()),6))),0)</f>
        <v>0</v>
      </c>
      <c r="F1241" s="284"/>
      <c r="G1241" s="288"/>
      <c r="H1241" s="303"/>
      <c r="I1241" s="289"/>
      <c r="J1241" s="303"/>
      <c r="K1241" s="304"/>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17" cm="1">
        <f t="array" ref="E1242">IF(INDEX(I:I,ROW())&lt;&gt;"",VALUE(TRIM(LEFT(INDEX(I:I,ROW()),6))),0)</f>
        <v>0</v>
      </c>
      <c r="F1242" s="284"/>
      <c r="G1242" s="288"/>
      <c r="H1242" s="303"/>
      <c r="I1242" s="289"/>
      <c r="J1242" s="303"/>
      <c r="K1242" s="304"/>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17" cm="1">
        <f t="array" ref="E1243">IF(INDEX(I:I,ROW())&lt;&gt;"",VALUE(TRIM(LEFT(INDEX(I:I,ROW()),6))),0)</f>
        <v>0</v>
      </c>
      <c r="F1243" s="284"/>
      <c r="G1243" s="288"/>
      <c r="H1243" s="303"/>
      <c r="I1243" s="289"/>
      <c r="J1243" s="303"/>
      <c r="K1243" s="304"/>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17" cm="1">
        <f t="array" ref="E1244">IF(INDEX(I:I,ROW())&lt;&gt;"",VALUE(TRIM(LEFT(INDEX(I:I,ROW()),6))),0)</f>
        <v>0</v>
      </c>
      <c r="F1244" s="284"/>
      <c r="G1244" s="288"/>
      <c r="H1244" s="303"/>
      <c r="I1244" s="289"/>
      <c r="J1244" s="303"/>
      <c r="K1244" s="304"/>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17" cm="1">
        <f t="array" ref="E1245">IF(INDEX(I:I,ROW())&lt;&gt;"",VALUE(TRIM(LEFT(INDEX(I:I,ROW()),6))),0)</f>
        <v>0</v>
      </c>
      <c r="F1245" s="284"/>
      <c r="G1245" s="288"/>
      <c r="H1245" s="303"/>
      <c r="I1245" s="289"/>
      <c r="J1245" s="303"/>
      <c r="K1245" s="304"/>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17" cm="1">
        <f t="array" ref="E1246">IF(INDEX(I:I,ROW())&lt;&gt;"",VALUE(TRIM(LEFT(INDEX(I:I,ROW()),6))),0)</f>
        <v>0</v>
      </c>
      <c r="F1246" s="284"/>
      <c r="G1246" s="288"/>
      <c r="H1246" s="303"/>
      <c r="I1246" s="289"/>
      <c r="J1246" s="303"/>
      <c r="K1246" s="304"/>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17" cm="1">
        <f t="array" ref="E1247">IF(INDEX(I:I,ROW())&lt;&gt;"",VALUE(TRIM(LEFT(INDEX(I:I,ROW()),6))),0)</f>
        <v>0</v>
      </c>
      <c r="F1247" s="284"/>
      <c r="G1247" s="288"/>
      <c r="H1247" s="303"/>
      <c r="I1247" s="289"/>
      <c r="J1247" s="303"/>
      <c r="K1247" s="304"/>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17" cm="1">
        <f t="array" ref="E1248">IF(INDEX(I:I,ROW())&lt;&gt;"",VALUE(TRIM(LEFT(INDEX(I:I,ROW()),6))),0)</f>
        <v>0</v>
      </c>
      <c r="F1248" s="284"/>
      <c r="G1248" s="288"/>
      <c r="H1248" s="303"/>
      <c r="I1248" s="289"/>
      <c r="J1248" s="303"/>
      <c r="K1248" s="304"/>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17" cm="1">
        <f t="array" ref="E1249">IF(INDEX(I:I,ROW())&lt;&gt;"",VALUE(TRIM(LEFT(INDEX(I:I,ROW()),6))),0)</f>
        <v>0</v>
      </c>
      <c r="F1249" s="284"/>
      <c r="G1249" s="288"/>
      <c r="H1249" s="303"/>
      <c r="I1249" s="289"/>
      <c r="J1249" s="303"/>
      <c r="K1249" s="304"/>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17" cm="1">
        <f t="array" ref="E1250">IF(INDEX(I:I,ROW())&lt;&gt;"",VALUE(TRIM(LEFT(INDEX(I:I,ROW()),6))),0)</f>
        <v>0</v>
      </c>
      <c r="F1250" s="284"/>
      <c r="G1250" s="288"/>
      <c r="H1250" s="303"/>
      <c r="I1250" s="289"/>
      <c r="J1250" s="303"/>
      <c r="K1250" s="304"/>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17" cm="1">
        <f t="array" ref="E1251">IF(INDEX(I:I,ROW())&lt;&gt;"",VALUE(TRIM(LEFT(INDEX(I:I,ROW()),6))),0)</f>
        <v>0</v>
      </c>
      <c r="F1251" s="284"/>
      <c r="G1251" s="288"/>
      <c r="H1251" s="303"/>
      <c r="I1251" s="289"/>
      <c r="J1251" s="303"/>
      <c r="K1251" s="304"/>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17" cm="1">
        <f t="array" ref="E1252">IF(INDEX(I:I,ROW())&lt;&gt;"",VALUE(TRIM(LEFT(INDEX(I:I,ROW()),6))),0)</f>
        <v>0</v>
      </c>
      <c r="F1252" s="284"/>
      <c r="G1252" s="288"/>
      <c r="H1252" s="303"/>
      <c r="I1252" s="289"/>
      <c r="J1252" s="303"/>
      <c r="K1252" s="304"/>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17" cm="1">
        <f t="array" ref="E1253">IF(INDEX(I:I,ROW())&lt;&gt;"",VALUE(TRIM(LEFT(INDEX(I:I,ROW()),6))),0)</f>
        <v>0</v>
      </c>
      <c r="F1253" s="284"/>
      <c r="G1253" s="288"/>
      <c r="H1253" s="303"/>
      <c r="I1253" s="289"/>
      <c r="J1253" s="303"/>
      <c r="K1253" s="304"/>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17" cm="1">
        <f t="array" ref="E1254">IF(INDEX(I:I,ROW())&lt;&gt;"",VALUE(TRIM(LEFT(INDEX(I:I,ROW()),6))),0)</f>
        <v>0</v>
      </c>
      <c r="F1254" s="284"/>
      <c r="G1254" s="288"/>
      <c r="H1254" s="303"/>
      <c r="I1254" s="289"/>
      <c r="J1254" s="303"/>
      <c r="K1254" s="304"/>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17" cm="1">
        <f t="array" ref="E1255">IF(INDEX(I:I,ROW())&lt;&gt;"",VALUE(TRIM(LEFT(INDEX(I:I,ROW()),6))),0)</f>
        <v>0</v>
      </c>
      <c r="F1255" s="284"/>
      <c r="G1255" s="288"/>
      <c r="H1255" s="303"/>
      <c r="I1255" s="289"/>
      <c r="J1255" s="303"/>
      <c r="K1255" s="304"/>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17" cm="1">
        <f t="array" ref="E1256">IF(INDEX(I:I,ROW())&lt;&gt;"",VALUE(TRIM(LEFT(INDEX(I:I,ROW()),6))),0)</f>
        <v>0</v>
      </c>
      <c r="F1256" s="284"/>
      <c r="G1256" s="288"/>
      <c r="H1256" s="303"/>
      <c r="I1256" s="289"/>
      <c r="J1256" s="303"/>
      <c r="K1256" s="304"/>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17" cm="1">
        <f t="array" ref="E1257">IF(INDEX(I:I,ROW())&lt;&gt;"",VALUE(TRIM(LEFT(INDEX(I:I,ROW()),6))),0)</f>
        <v>0</v>
      </c>
      <c r="F1257" s="284"/>
      <c r="G1257" s="288"/>
      <c r="H1257" s="303"/>
      <c r="I1257" s="289"/>
      <c r="J1257" s="303"/>
      <c r="K1257" s="304"/>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17" cm="1">
        <f t="array" ref="E1258">IF(INDEX(I:I,ROW())&lt;&gt;"",VALUE(TRIM(LEFT(INDEX(I:I,ROW()),6))),0)</f>
        <v>0</v>
      </c>
      <c r="F1258" s="284"/>
      <c r="G1258" s="288"/>
      <c r="H1258" s="303"/>
      <c r="I1258" s="289"/>
      <c r="J1258" s="303"/>
      <c r="K1258" s="304"/>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17" cm="1">
        <f t="array" ref="E1259">IF(INDEX(I:I,ROW())&lt;&gt;"",VALUE(TRIM(LEFT(INDEX(I:I,ROW()),6))),0)</f>
        <v>0</v>
      </c>
      <c r="F1259" s="284"/>
      <c r="G1259" s="288"/>
      <c r="H1259" s="303"/>
      <c r="I1259" s="289"/>
      <c r="J1259" s="303"/>
      <c r="K1259" s="304"/>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17" cm="1">
        <f t="array" ref="E1260">IF(INDEX(I:I,ROW())&lt;&gt;"",VALUE(TRIM(LEFT(INDEX(I:I,ROW()),6))),0)</f>
        <v>0</v>
      </c>
      <c r="F1260" s="284"/>
      <c r="G1260" s="288"/>
      <c r="H1260" s="303"/>
      <c r="I1260" s="289"/>
      <c r="J1260" s="303"/>
      <c r="K1260" s="304"/>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17" cm="1">
        <f t="array" ref="E1261">IF(INDEX(I:I,ROW())&lt;&gt;"",VALUE(TRIM(LEFT(INDEX(I:I,ROW()),6))),0)</f>
        <v>0</v>
      </c>
      <c r="F1261" s="284"/>
      <c r="G1261" s="288"/>
      <c r="H1261" s="303"/>
      <c r="I1261" s="289"/>
      <c r="J1261" s="303"/>
      <c r="K1261" s="304"/>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17" cm="1">
        <f t="array" ref="E1262">IF(INDEX(I:I,ROW())&lt;&gt;"",VALUE(TRIM(LEFT(INDEX(I:I,ROW()),6))),0)</f>
        <v>0</v>
      </c>
      <c r="F1262" s="284"/>
      <c r="G1262" s="288"/>
      <c r="H1262" s="303"/>
      <c r="I1262" s="289"/>
      <c r="J1262" s="303"/>
      <c r="K1262" s="304"/>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17" cm="1">
        <f t="array" ref="E1263">IF(INDEX(I:I,ROW())&lt;&gt;"",VALUE(TRIM(LEFT(INDEX(I:I,ROW()),6))),0)</f>
        <v>0</v>
      </c>
      <c r="F1263" s="284"/>
      <c r="G1263" s="288"/>
      <c r="H1263" s="303"/>
      <c r="I1263" s="289"/>
      <c r="J1263" s="303"/>
      <c r="K1263" s="304"/>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17" cm="1">
        <f t="array" ref="E1264">IF(INDEX(I:I,ROW())&lt;&gt;"",VALUE(TRIM(LEFT(INDEX(I:I,ROW()),6))),0)</f>
        <v>0</v>
      </c>
      <c r="F1264" s="284"/>
      <c r="G1264" s="288"/>
      <c r="H1264" s="303"/>
      <c r="I1264" s="289"/>
      <c r="J1264" s="303"/>
      <c r="K1264" s="304"/>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17" cm="1">
        <f t="array" ref="E1265">IF(INDEX(I:I,ROW())&lt;&gt;"",VALUE(TRIM(LEFT(INDEX(I:I,ROW()),6))),0)</f>
        <v>0</v>
      </c>
      <c r="F1265" s="284"/>
      <c r="G1265" s="288"/>
      <c r="H1265" s="303"/>
      <c r="I1265" s="289"/>
      <c r="J1265" s="303"/>
      <c r="K1265" s="304"/>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17" cm="1">
        <f t="array" ref="E1266">IF(INDEX(I:I,ROW())&lt;&gt;"",VALUE(TRIM(LEFT(INDEX(I:I,ROW()),6))),0)</f>
        <v>0</v>
      </c>
      <c r="F1266" s="284"/>
      <c r="G1266" s="288"/>
      <c r="H1266" s="303"/>
      <c r="I1266" s="289"/>
      <c r="J1266" s="303"/>
      <c r="K1266" s="304"/>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17" cm="1">
        <f t="array" ref="E1267">IF(INDEX(I:I,ROW())&lt;&gt;"",VALUE(TRIM(LEFT(INDEX(I:I,ROW()),6))),0)</f>
        <v>0</v>
      </c>
      <c r="F1267" s="284"/>
      <c r="G1267" s="288"/>
      <c r="H1267" s="303"/>
      <c r="I1267" s="289"/>
      <c r="J1267" s="303"/>
      <c r="K1267" s="304"/>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17" cm="1">
        <f t="array" ref="E1268">IF(INDEX(I:I,ROW())&lt;&gt;"",VALUE(TRIM(LEFT(INDEX(I:I,ROW()),6))),0)</f>
        <v>0</v>
      </c>
      <c r="F1268" s="284"/>
      <c r="G1268" s="288"/>
      <c r="H1268" s="303"/>
      <c r="I1268" s="289"/>
      <c r="J1268" s="303"/>
      <c r="K1268" s="304"/>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17" cm="1">
        <f t="array" ref="E1269">IF(INDEX(I:I,ROW())&lt;&gt;"",VALUE(TRIM(LEFT(INDEX(I:I,ROW()),6))),0)</f>
        <v>0</v>
      </c>
      <c r="F1269" s="284"/>
      <c r="G1269" s="288"/>
      <c r="H1269" s="303"/>
      <c r="I1269" s="289"/>
      <c r="J1269" s="303"/>
      <c r="K1269" s="304"/>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17" cm="1">
        <f t="array" ref="E1270">IF(INDEX(I:I,ROW())&lt;&gt;"",VALUE(TRIM(LEFT(INDEX(I:I,ROW()),6))),0)</f>
        <v>0</v>
      </c>
      <c r="F1270" s="284"/>
      <c r="G1270" s="288"/>
      <c r="H1270" s="303"/>
      <c r="I1270" s="289"/>
      <c r="J1270" s="303"/>
      <c r="K1270" s="304"/>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17" cm="1">
        <f t="array" ref="E1271">IF(INDEX(I:I,ROW())&lt;&gt;"",VALUE(TRIM(LEFT(INDEX(I:I,ROW()),6))),0)</f>
        <v>0</v>
      </c>
      <c r="F1271" s="284"/>
      <c r="G1271" s="288"/>
      <c r="H1271" s="303"/>
      <c r="I1271" s="289"/>
      <c r="J1271" s="303"/>
      <c r="K1271" s="304"/>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17" cm="1">
        <f t="array" ref="E1272">IF(INDEX(I:I,ROW())&lt;&gt;"",VALUE(TRIM(LEFT(INDEX(I:I,ROW()),6))),0)</f>
        <v>0</v>
      </c>
      <c r="F1272" s="284"/>
      <c r="G1272" s="288"/>
      <c r="H1272" s="303"/>
      <c r="I1272" s="289"/>
      <c r="J1272" s="303"/>
      <c r="K1272" s="304"/>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17" cm="1">
        <f t="array" ref="E1273">IF(INDEX(I:I,ROW())&lt;&gt;"",VALUE(TRIM(LEFT(INDEX(I:I,ROW()),6))),0)</f>
        <v>0</v>
      </c>
      <c r="F1273" s="284"/>
      <c r="G1273" s="288"/>
      <c r="H1273" s="303"/>
      <c r="I1273" s="289"/>
      <c r="J1273" s="303"/>
      <c r="K1273" s="304"/>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17" cm="1">
        <f t="array" ref="E1274">IF(INDEX(I:I,ROW())&lt;&gt;"",VALUE(TRIM(LEFT(INDEX(I:I,ROW()),6))),0)</f>
        <v>0</v>
      </c>
      <c r="F1274" s="284"/>
      <c r="G1274" s="288"/>
      <c r="H1274" s="303"/>
      <c r="I1274" s="289"/>
      <c r="J1274" s="303"/>
      <c r="K1274" s="304"/>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17" cm="1">
        <f t="array" ref="E1275">IF(INDEX(I:I,ROW())&lt;&gt;"",VALUE(TRIM(LEFT(INDEX(I:I,ROW()),6))),0)</f>
        <v>0</v>
      </c>
      <c r="F1275" s="284"/>
      <c r="G1275" s="288"/>
      <c r="H1275" s="303"/>
      <c r="I1275" s="289"/>
      <c r="J1275" s="303"/>
      <c r="K1275" s="304"/>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17" cm="1">
        <f t="array" ref="E1276">IF(INDEX(I:I,ROW())&lt;&gt;"",VALUE(TRIM(LEFT(INDEX(I:I,ROW()),6))),0)</f>
        <v>0</v>
      </c>
      <c r="F1276" s="284"/>
      <c r="G1276" s="288"/>
      <c r="H1276" s="303"/>
      <c r="I1276" s="289"/>
      <c r="J1276" s="303"/>
      <c r="K1276" s="304"/>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17" cm="1">
        <f t="array" ref="E1277">IF(INDEX(I:I,ROW())&lt;&gt;"",VALUE(TRIM(LEFT(INDEX(I:I,ROW()),6))),0)</f>
        <v>0</v>
      </c>
      <c r="F1277" s="284"/>
      <c r="G1277" s="288"/>
      <c r="H1277" s="303"/>
      <c r="I1277" s="289"/>
      <c r="J1277" s="303"/>
      <c r="K1277" s="304"/>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17" cm="1">
        <f t="array" ref="E1278">IF(INDEX(I:I,ROW())&lt;&gt;"",VALUE(TRIM(LEFT(INDEX(I:I,ROW()),6))),0)</f>
        <v>0</v>
      </c>
      <c r="F1278" s="284"/>
      <c r="G1278" s="288"/>
      <c r="H1278" s="303"/>
      <c r="I1278" s="289"/>
      <c r="J1278" s="303"/>
      <c r="K1278" s="304"/>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17" cm="1">
        <f t="array" ref="E1279">IF(INDEX(I:I,ROW())&lt;&gt;"",VALUE(TRIM(LEFT(INDEX(I:I,ROW()),6))),0)</f>
        <v>0</v>
      </c>
      <c r="F1279" s="284"/>
      <c r="G1279" s="288"/>
      <c r="H1279" s="303"/>
      <c r="I1279" s="289"/>
      <c r="J1279" s="303"/>
      <c r="K1279" s="304"/>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17" cm="1">
        <f t="array" ref="E1280">IF(INDEX(I:I,ROW())&lt;&gt;"",VALUE(TRIM(LEFT(INDEX(I:I,ROW()),6))),0)</f>
        <v>0</v>
      </c>
      <c r="F1280" s="284"/>
      <c r="G1280" s="288"/>
      <c r="H1280" s="303"/>
      <c r="I1280" s="289"/>
      <c r="J1280" s="303"/>
      <c r="K1280" s="304"/>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17" cm="1">
        <f t="array" ref="E1281">IF(INDEX(I:I,ROW())&lt;&gt;"",VALUE(TRIM(LEFT(INDEX(I:I,ROW()),6))),0)</f>
        <v>0</v>
      </c>
      <c r="F1281" s="284"/>
      <c r="G1281" s="288"/>
      <c r="H1281" s="303"/>
      <c r="I1281" s="289"/>
      <c r="J1281" s="303"/>
      <c r="K1281" s="304"/>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17" cm="1">
        <f t="array" ref="E1282">IF(INDEX(I:I,ROW())&lt;&gt;"",VALUE(TRIM(LEFT(INDEX(I:I,ROW()),6))),0)</f>
        <v>0</v>
      </c>
      <c r="F1282" s="284"/>
      <c r="G1282" s="288"/>
      <c r="H1282" s="303"/>
      <c r="I1282" s="289"/>
      <c r="J1282" s="303"/>
      <c r="K1282" s="304"/>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17" cm="1">
        <f t="array" ref="E1283">IF(INDEX(I:I,ROW())&lt;&gt;"",VALUE(TRIM(LEFT(INDEX(I:I,ROW()),6))),0)</f>
        <v>0</v>
      </c>
      <c r="F1283" s="284"/>
      <c r="G1283" s="288"/>
      <c r="H1283" s="303"/>
      <c r="I1283" s="289"/>
      <c r="J1283" s="303"/>
      <c r="K1283" s="304"/>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17" cm="1">
        <f t="array" ref="E1284">IF(INDEX(I:I,ROW())&lt;&gt;"",VALUE(TRIM(LEFT(INDEX(I:I,ROW()),6))),0)</f>
        <v>0</v>
      </c>
      <c r="F1284" s="284"/>
      <c r="G1284" s="288"/>
      <c r="H1284" s="303"/>
      <c r="I1284" s="289"/>
      <c r="J1284" s="303"/>
      <c r="K1284" s="304"/>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17" cm="1">
        <f t="array" ref="E1285">IF(INDEX(I:I,ROW())&lt;&gt;"",VALUE(TRIM(LEFT(INDEX(I:I,ROW()),6))),0)</f>
        <v>0</v>
      </c>
      <c r="F1285" s="284"/>
      <c r="G1285" s="288"/>
      <c r="H1285" s="303"/>
      <c r="I1285" s="289"/>
      <c r="J1285" s="303"/>
      <c r="K1285" s="304"/>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17" cm="1">
        <f t="array" ref="E1286">IF(INDEX(I:I,ROW())&lt;&gt;"",VALUE(TRIM(LEFT(INDEX(I:I,ROW()),6))),0)</f>
        <v>0</v>
      </c>
      <c r="F1286" s="284"/>
      <c r="G1286" s="288"/>
      <c r="H1286" s="303"/>
      <c r="I1286" s="289"/>
      <c r="J1286" s="303"/>
      <c r="K1286" s="304"/>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17" cm="1">
        <f t="array" ref="E1287">IF(INDEX(I:I,ROW())&lt;&gt;"",VALUE(TRIM(LEFT(INDEX(I:I,ROW()),6))),0)</f>
        <v>0</v>
      </c>
      <c r="F1287" s="284"/>
      <c r="G1287" s="288"/>
      <c r="H1287" s="303"/>
      <c r="I1287" s="289"/>
      <c r="J1287" s="303"/>
      <c r="K1287" s="304"/>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17" cm="1">
        <f t="array" ref="E1288">IF(INDEX(I:I,ROW())&lt;&gt;"",VALUE(TRIM(LEFT(INDEX(I:I,ROW()),6))),0)</f>
        <v>0</v>
      </c>
      <c r="F1288" s="284"/>
      <c r="G1288" s="288"/>
      <c r="H1288" s="303"/>
      <c r="I1288" s="289"/>
      <c r="J1288" s="303"/>
      <c r="K1288" s="304"/>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17" cm="1">
        <f t="array" ref="E1289">IF(INDEX(I:I,ROW())&lt;&gt;"",VALUE(TRIM(LEFT(INDEX(I:I,ROW()),6))),0)</f>
        <v>0</v>
      </c>
      <c r="F1289" s="284"/>
      <c r="G1289" s="288"/>
      <c r="H1289" s="303"/>
      <c r="I1289" s="289"/>
      <c r="J1289" s="303"/>
      <c r="K1289" s="304"/>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17" cm="1">
        <f t="array" ref="E1290">IF(INDEX(I:I,ROW())&lt;&gt;"",VALUE(TRIM(LEFT(INDEX(I:I,ROW()),6))),0)</f>
        <v>0</v>
      </c>
      <c r="F1290" s="284"/>
      <c r="G1290" s="288"/>
      <c r="H1290" s="303"/>
      <c r="I1290" s="289"/>
      <c r="J1290" s="303"/>
      <c r="K1290" s="304"/>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17" cm="1">
        <f t="array" ref="E1291">IF(INDEX(I:I,ROW())&lt;&gt;"",VALUE(TRIM(LEFT(INDEX(I:I,ROW()),6))),0)</f>
        <v>0</v>
      </c>
      <c r="F1291" s="284"/>
      <c r="G1291" s="288"/>
      <c r="H1291" s="303"/>
      <c r="I1291" s="289"/>
      <c r="J1291" s="303"/>
      <c r="K1291" s="304"/>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17" cm="1">
        <f t="array" ref="E1292">IF(INDEX(I:I,ROW())&lt;&gt;"",VALUE(TRIM(LEFT(INDEX(I:I,ROW()),6))),0)</f>
        <v>0</v>
      </c>
      <c r="F1292" s="284"/>
      <c r="G1292" s="288"/>
      <c r="H1292" s="303"/>
      <c r="I1292" s="289"/>
      <c r="J1292" s="303"/>
      <c r="K1292" s="304"/>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17" cm="1">
        <f t="array" ref="E1293">IF(INDEX(I:I,ROW())&lt;&gt;"",VALUE(TRIM(LEFT(INDEX(I:I,ROW()),6))),0)</f>
        <v>0</v>
      </c>
      <c r="F1293" s="284"/>
      <c r="G1293" s="288"/>
      <c r="H1293" s="303"/>
      <c r="I1293" s="289"/>
      <c r="J1293" s="303"/>
      <c r="K1293" s="304"/>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17" cm="1">
        <f t="array" ref="E1294">IF(INDEX(I:I,ROW())&lt;&gt;"",VALUE(TRIM(LEFT(INDEX(I:I,ROW()),6))),0)</f>
        <v>0</v>
      </c>
      <c r="F1294" s="284"/>
      <c r="G1294" s="288"/>
      <c r="H1294" s="303"/>
      <c r="I1294" s="289"/>
      <c r="J1294" s="303"/>
      <c r="K1294" s="304"/>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17" cm="1">
        <f t="array" ref="E1295">IF(INDEX(I:I,ROW())&lt;&gt;"",VALUE(TRIM(LEFT(INDEX(I:I,ROW()),6))),0)</f>
        <v>0</v>
      </c>
      <c r="F1295" s="284"/>
      <c r="G1295" s="288"/>
      <c r="H1295" s="303"/>
      <c r="I1295" s="289"/>
      <c r="J1295" s="303"/>
      <c r="K1295" s="304"/>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17" cm="1">
        <f t="array" ref="E1296">IF(INDEX(I:I,ROW())&lt;&gt;"",VALUE(TRIM(LEFT(INDEX(I:I,ROW()),6))),0)</f>
        <v>0</v>
      </c>
      <c r="F1296" s="284"/>
      <c r="G1296" s="288"/>
      <c r="H1296" s="303"/>
      <c r="I1296" s="289"/>
      <c r="J1296" s="303"/>
      <c r="K1296" s="304"/>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17" cm="1">
        <f t="array" ref="E1297">IF(INDEX(I:I,ROW())&lt;&gt;"",VALUE(TRIM(LEFT(INDEX(I:I,ROW()),6))),0)</f>
        <v>0</v>
      </c>
      <c r="F1297" s="284"/>
      <c r="G1297" s="288"/>
      <c r="H1297" s="303"/>
      <c r="I1297" s="289"/>
      <c r="J1297" s="303"/>
      <c r="K1297" s="304"/>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17" cm="1">
        <f t="array" ref="E1298">IF(INDEX(I:I,ROW())&lt;&gt;"",VALUE(TRIM(LEFT(INDEX(I:I,ROW()),6))),0)</f>
        <v>0</v>
      </c>
      <c r="F1298" s="284"/>
      <c r="G1298" s="288"/>
      <c r="H1298" s="303"/>
      <c r="I1298" s="289"/>
      <c r="J1298" s="303"/>
      <c r="K1298" s="304"/>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17" cm="1">
        <f t="array" ref="E1299">IF(INDEX(I:I,ROW())&lt;&gt;"",VALUE(TRIM(LEFT(INDEX(I:I,ROW()),6))),0)</f>
        <v>0</v>
      </c>
      <c r="F1299" s="284"/>
      <c r="G1299" s="288"/>
      <c r="H1299" s="303"/>
      <c r="I1299" s="289"/>
      <c r="J1299" s="303"/>
      <c r="K1299" s="304"/>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17" cm="1">
        <f t="array" ref="E1300">IF(INDEX(I:I,ROW())&lt;&gt;"",VALUE(TRIM(LEFT(INDEX(I:I,ROW()),6))),0)</f>
        <v>0</v>
      </c>
      <c r="F1300" s="284"/>
      <c r="G1300" s="288"/>
      <c r="H1300" s="303"/>
      <c r="I1300" s="289"/>
      <c r="J1300" s="303"/>
      <c r="K1300" s="304"/>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17" cm="1">
        <f t="array" ref="E1301">IF(INDEX(I:I,ROW())&lt;&gt;"",VALUE(TRIM(LEFT(INDEX(I:I,ROW()),6))),0)</f>
        <v>0</v>
      </c>
      <c r="F1301" s="284"/>
      <c r="G1301" s="288"/>
      <c r="H1301" s="303"/>
      <c r="I1301" s="289"/>
      <c r="J1301" s="303"/>
      <c r="K1301" s="304"/>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17" cm="1">
        <f t="array" ref="E1302">IF(INDEX(I:I,ROW())&lt;&gt;"",VALUE(TRIM(LEFT(INDEX(I:I,ROW()),6))),0)</f>
        <v>0</v>
      </c>
      <c r="F1302" s="284"/>
      <c r="G1302" s="288"/>
      <c r="H1302" s="303"/>
      <c r="I1302" s="289"/>
      <c r="J1302" s="303"/>
      <c r="K1302" s="304"/>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17" cm="1">
        <f t="array" ref="E1303">IF(INDEX(I:I,ROW())&lt;&gt;"",VALUE(TRIM(LEFT(INDEX(I:I,ROW()),6))),0)</f>
        <v>0</v>
      </c>
      <c r="F1303" s="284"/>
      <c r="G1303" s="288"/>
      <c r="H1303" s="303"/>
      <c r="I1303" s="289"/>
      <c r="J1303" s="303"/>
      <c r="K1303" s="304"/>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17" cm="1">
        <f t="array" ref="E1304">IF(INDEX(I:I,ROW())&lt;&gt;"",VALUE(TRIM(LEFT(INDEX(I:I,ROW()),6))),0)</f>
        <v>0</v>
      </c>
      <c r="F1304" s="284"/>
      <c r="G1304" s="288"/>
      <c r="H1304" s="303"/>
      <c r="I1304" s="289"/>
      <c r="J1304" s="303"/>
      <c r="K1304" s="304"/>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17" cm="1">
        <f t="array" ref="E1305">IF(INDEX(I:I,ROW())&lt;&gt;"",VALUE(TRIM(LEFT(INDEX(I:I,ROW()),6))),0)</f>
        <v>0</v>
      </c>
      <c r="F1305" s="284"/>
      <c r="G1305" s="288"/>
      <c r="H1305" s="303"/>
      <c r="I1305" s="289"/>
      <c r="J1305" s="303"/>
      <c r="K1305" s="304"/>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17" cm="1">
        <f t="array" ref="E1306">IF(INDEX(I:I,ROW())&lt;&gt;"",VALUE(TRIM(LEFT(INDEX(I:I,ROW()),6))),0)</f>
        <v>0</v>
      </c>
      <c r="F1306" s="284"/>
      <c r="G1306" s="288"/>
      <c r="H1306" s="303"/>
      <c r="I1306" s="289"/>
      <c r="J1306" s="303"/>
      <c r="K1306" s="304"/>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17" cm="1">
        <f t="array" ref="E1307">IF(INDEX(I:I,ROW())&lt;&gt;"",VALUE(TRIM(LEFT(INDEX(I:I,ROW()),6))),0)</f>
        <v>0</v>
      </c>
      <c r="F1307" s="284"/>
      <c r="G1307" s="288"/>
      <c r="H1307" s="303"/>
      <c r="I1307" s="289"/>
      <c r="J1307" s="303"/>
      <c r="K1307" s="304"/>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17" cm="1">
        <f t="array" ref="E1308">IF(INDEX(I:I,ROW())&lt;&gt;"",VALUE(TRIM(LEFT(INDEX(I:I,ROW()),6))),0)</f>
        <v>0</v>
      </c>
      <c r="F1308" s="284"/>
      <c r="G1308" s="288"/>
      <c r="H1308" s="303"/>
      <c r="I1308" s="289"/>
      <c r="J1308" s="303"/>
      <c r="K1308" s="304"/>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17" cm="1">
        <f t="array" ref="E1309">IF(INDEX(I:I,ROW())&lt;&gt;"",VALUE(TRIM(LEFT(INDEX(I:I,ROW()),6))),0)</f>
        <v>0</v>
      </c>
      <c r="F1309" s="284"/>
      <c r="G1309" s="288"/>
      <c r="H1309" s="303"/>
      <c r="I1309" s="289"/>
      <c r="J1309" s="303"/>
      <c r="K1309" s="304"/>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17" cm="1">
        <f t="array" ref="E1310">IF(INDEX(I:I,ROW())&lt;&gt;"",VALUE(TRIM(LEFT(INDEX(I:I,ROW()),6))),0)</f>
        <v>0</v>
      </c>
      <c r="F1310" s="284"/>
      <c r="G1310" s="288"/>
      <c r="H1310" s="303"/>
      <c r="I1310" s="289"/>
      <c r="J1310" s="303"/>
      <c r="K1310" s="304"/>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17" cm="1">
        <f t="array" ref="E1311">IF(INDEX(I:I,ROW())&lt;&gt;"",VALUE(TRIM(LEFT(INDEX(I:I,ROW()),6))),0)</f>
        <v>0</v>
      </c>
      <c r="F1311" s="284"/>
      <c r="G1311" s="288"/>
      <c r="H1311" s="303"/>
      <c r="I1311" s="289"/>
      <c r="J1311" s="303"/>
      <c r="K1311" s="304"/>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17" cm="1">
        <f t="array" ref="E1312">IF(INDEX(I:I,ROW())&lt;&gt;"",VALUE(TRIM(LEFT(INDEX(I:I,ROW()),6))),0)</f>
        <v>0</v>
      </c>
      <c r="F1312" s="284"/>
      <c r="G1312" s="288"/>
      <c r="H1312" s="303"/>
      <c r="I1312" s="289"/>
      <c r="J1312" s="303"/>
      <c r="K1312" s="304"/>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17" cm="1">
        <f t="array" ref="E1313">IF(INDEX(I:I,ROW())&lt;&gt;"",VALUE(TRIM(LEFT(INDEX(I:I,ROW()),6))),0)</f>
        <v>0</v>
      </c>
      <c r="F1313" s="284"/>
      <c r="G1313" s="288"/>
      <c r="H1313" s="303"/>
      <c r="I1313" s="289"/>
      <c r="J1313" s="303"/>
      <c r="K1313" s="304"/>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17" cm="1">
        <f t="array" ref="E1314">IF(INDEX(I:I,ROW())&lt;&gt;"",VALUE(TRIM(LEFT(INDEX(I:I,ROW()),6))),0)</f>
        <v>0</v>
      </c>
      <c r="F1314" s="284"/>
      <c r="G1314" s="288"/>
      <c r="H1314" s="303"/>
      <c r="I1314" s="289"/>
      <c r="J1314" s="303"/>
      <c r="K1314" s="304"/>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17" cm="1">
        <f t="array" ref="E1315">IF(INDEX(I:I,ROW())&lt;&gt;"",VALUE(TRIM(LEFT(INDEX(I:I,ROW()),6))),0)</f>
        <v>0</v>
      </c>
      <c r="F1315" s="284"/>
      <c r="G1315" s="288"/>
      <c r="H1315" s="303"/>
      <c r="I1315" s="289"/>
      <c r="J1315" s="303"/>
      <c r="K1315" s="304"/>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17" cm="1">
        <f t="array" ref="E1316">IF(INDEX(I:I,ROW())&lt;&gt;"",VALUE(TRIM(LEFT(INDEX(I:I,ROW()),6))),0)</f>
        <v>0</v>
      </c>
      <c r="F1316" s="284"/>
      <c r="G1316" s="288"/>
      <c r="H1316" s="303"/>
      <c r="I1316" s="289"/>
      <c r="J1316" s="303"/>
      <c r="K1316" s="304"/>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17" cm="1">
        <f t="array" ref="E1317">IF(INDEX(I:I,ROW())&lt;&gt;"",VALUE(TRIM(LEFT(INDEX(I:I,ROW()),6))),0)</f>
        <v>0</v>
      </c>
      <c r="F1317" s="284"/>
      <c r="G1317" s="288"/>
      <c r="H1317" s="303"/>
      <c r="I1317" s="289"/>
      <c r="J1317" s="303"/>
      <c r="K1317" s="304"/>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17" cm="1">
        <f t="array" ref="E1318">IF(INDEX(I:I,ROW())&lt;&gt;"",VALUE(TRIM(LEFT(INDEX(I:I,ROW()),6))),0)</f>
        <v>0</v>
      </c>
      <c r="F1318" s="284"/>
      <c r="G1318" s="288"/>
      <c r="H1318" s="303"/>
      <c r="I1318" s="289"/>
      <c r="J1318" s="303"/>
      <c r="K1318" s="304"/>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17" cm="1">
        <f t="array" ref="E1319">IF(INDEX(I:I,ROW())&lt;&gt;"",VALUE(TRIM(LEFT(INDEX(I:I,ROW()),6))),0)</f>
        <v>0</v>
      </c>
      <c r="F1319" s="284"/>
      <c r="G1319" s="288"/>
      <c r="H1319" s="303"/>
      <c r="I1319" s="289"/>
      <c r="J1319" s="303"/>
      <c r="K1319" s="304"/>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17" cm="1">
        <f t="array" ref="E1320">IF(INDEX(I:I,ROW())&lt;&gt;"",VALUE(TRIM(LEFT(INDEX(I:I,ROW()),6))),0)</f>
        <v>0</v>
      </c>
      <c r="F1320" s="284"/>
      <c r="G1320" s="288"/>
      <c r="H1320" s="303"/>
      <c r="I1320" s="289"/>
      <c r="J1320" s="303"/>
      <c r="K1320" s="304"/>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17" cm="1">
        <f t="array" ref="E1321">IF(INDEX(I:I,ROW())&lt;&gt;"",VALUE(TRIM(LEFT(INDEX(I:I,ROW()),6))),0)</f>
        <v>0</v>
      </c>
      <c r="F1321" s="284"/>
      <c r="G1321" s="288"/>
      <c r="H1321" s="303"/>
      <c r="I1321" s="289"/>
      <c r="J1321" s="303"/>
      <c r="K1321" s="304"/>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17" cm="1">
        <f t="array" ref="E1322">IF(INDEX(I:I,ROW())&lt;&gt;"",VALUE(TRIM(LEFT(INDEX(I:I,ROW()),6))),0)</f>
        <v>0</v>
      </c>
      <c r="F1322" s="284"/>
      <c r="G1322" s="288"/>
      <c r="H1322" s="303"/>
      <c r="I1322" s="289"/>
      <c r="J1322" s="303"/>
      <c r="K1322" s="304"/>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17" cm="1">
        <f t="array" ref="E1323">IF(INDEX(I:I,ROW())&lt;&gt;"",VALUE(TRIM(LEFT(INDEX(I:I,ROW()),6))),0)</f>
        <v>0</v>
      </c>
      <c r="F1323" s="284"/>
      <c r="G1323" s="288"/>
      <c r="H1323" s="303"/>
      <c r="I1323" s="289"/>
      <c r="J1323" s="303"/>
      <c r="K1323" s="304"/>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17" cm="1">
        <f t="array" ref="E1324">IF(INDEX(I:I,ROW())&lt;&gt;"",VALUE(TRIM(LEFT(INDEX(I:I,ROW()),6))),0)</f>
        <v>0</v>
      </c>
      <c r="F1324" s="284"/>
      <c r="G1324" s="288"/>
      <c r="H1324" s="303"/>
      <c r="I1324" s="289"/>
      <c r="J1324" s="303"/>
      <c r="K1324" s="304"/>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17" cm="1">
        <f t="array" ref="E1325">IF(INDEX(I:I,ROW())&lt;&gt;"",VALUE(TRIM(LEFT(INDEX(I:I,ROW()),6))),0)</f>
        <v>0</v>
      </c>
      <c r="F1325" s="284"/>
      <c r="G1325" s="288"/>
      <c r="H1325" s="303"/>
      <c r="I1325" s="289"/>
      <c r="J1325" s="303"/>
      <c r="K1325" s="304"/>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17" cm="1">
        <f t="array" ref="E1326">IF(INDEX(I:I,ROW())&lt;&gt;"",VALUE(TRIM(LEFT(INDEX(I:I,ROW()),6))),0)</f>
        <v>0</v>
      </c>
      <c r="F1326" s="284"/>
      <c r="G1326" s="288"/>
      <c r="H1326" s="303"/>
      <c r="I1326" s="289"/>
      <c r="J1326" s="303"/>
      <c r="K1326" s="304"/>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17" cm="1">
        <f t="array" ref="E1327">IF(INDEX(I:I,ROW())&lt;&gt;"",VALUE(TRIM(LEFT(INDEX(I:I,ROW()),6))),0)</f>
        <v>0</v>
      </c>
      <c r="F1327" s="284"/>
      <c r="G1327" s="288"/>
      <c r="H1327" s="303"/>
      <c r="I1327" s="289"/>
      <c r="J1327" s="303"/>
      <c r="K1327" s="304"/>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17" cm="1">
        <f t="array" ref="E1328">IF(INDEX(I:I,ROW())&lt;&gt;"",VALUE(TRIM(LEFT(INDEX(I:I,ROW()),6))),0)</f>
        <v>0</v>
      </c>
      <c r="F1328" s="284"/>
      <c r="G1328" s="288"/>
      <c r="H1328" s="303"/>
      <c r="I1328" s="289"/>
      <c r="J1328" s="303"/>
      <c r="K1328" s="304"/>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17" cm="1">
        <f t="array" ref="E1329">IF(INDEX(I:I,ROW())&lt;&gt;"",VALUE(TRIM(LEFT(INDEX(I:I,ROW()),6))),0)</f>
        <v>0</v>
      </c>
      <c r="F1329" s="284"/>
      <c r="G1329" s="288"/>
      <c r="H1329" s="303"/>
      <c r="I1329" s="289"/>
      <c r="J1329" s="303"/>
      <c r="K1329" s="304"/>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17" cm="1">
        <f t="array" ref="E1330">IF(INDEX(I:I,ROW())&lt;&gt;"",VALUE(TRIM(LEFT(INDEX(I:I,ROW()),6))),0)</f>
        <v>0</v>
      </c>
      <c r="F1330" s="284"/>
      <c r="G1330" s="288"/>
      <c r="H1330" s="303"/>
      <c r="I1330" s="289"/>
      <c r="J1330" s="303"/>
      <c r="K1330" s="304"/>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17" cm="1">
        <f t="array" ref="E1331">IF(INDEX(I:I,ROW())&lt;&gt;"",VALUE(TRIM(LEFT(INDEX(I:I,ROW()),6))),0)</f>
        <v>0</v>
      </c>
      <c r="F1331" s="284"/>
      <c r="G1331" s="288"/>
      <c r="H1331" s="303"/>
      <c r="I1331" s="289"/>
      <c r="J1331" s="303"/>
      <c r="K1331" s="304"/>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17" cm="1">
        <f t="array" ref="E1332">IF(INDEX(I:I,ROW())&lt;&gt;"",VALUE(TRIM(LEFT(INDEX(I:I,ROW()),6))),0)</f>
        <v>0</v>
      </c>
      <c r="F1332" s="284"/>
      <c r="G1332" s="288"/>
      <c r="H1332" s="303"/>
      <c r="I1332" s="289"/>
      <c r="J1332" s="303"/>
      <c r="K1332" s="304"/>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17" cm="1">
        <f t="array" ref="E1333">IF(INDEX(I:I,ROW())&lt;&gt;"",VALUE(TRIM(LEFT(INDEX(I:I,ROW()),6))),0)</f>
        <v>0</v>
      </c>
      <c r="F1333" s="284"/>
      <c r="G1333" s="288"/>
      <c r="H1333" s="303"/>
      <c r="I1333" s="289"/>
      <c r="J1333" s="303"/>
      <c r="K1333" s="304"/>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17" cm="1">
        <f t="array" ref="E1334">IF(INDEX(I:I,ROW())&lt;&gt;"",VALUE(TRIM(LEFT(INDEX(I:I,ROW()),6))),0)</f>
        <v>0</v>
      </c>
      <c r="F1334" s="284"/>
      <c r="G1334" s="288"/>
      <c r="H1334" s="303"/>
      <c r="I1334" s="289"/>
      <c r="J1334" s="303"/>
      <c r="K1334" s="304"/>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17" cm="1">
        <f t="array" ref="E1335">IF(INDEX(I:I,ROW())&lt;&gt;"",VALUE(TRIM(LEFT(INDEX(I:I,ROW()),6))),0)</f>
        <v>0</v>
      </c>
      <c r="F1335" s="284"/>
      <c r="G1335" s="288"/>
      <c r="H1335" s="303"/>
      <c r="I1335" s="289"/>
      <c r="J1335" s="303"/>
      <c r="K1335" s="304"/>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17" cm="1">
        <f t="array" ref="E1336">IF(INDEX(I:I,ROW())&lt;&gt;"",VALUE(TRIM(LEFT(INDEX(I:I,ROW()),6))),0)</f>
        <v>0</v>
      </c>
      <c r="F1336" s="284"/>
      <c r="G1336" s="288"/>
      <c r="H1336" s="303"/>
      <c r="I1336" s="289"/>
      <c r="J1336" s="303"/>
      <c r="K1336" s="304"/>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17" cm="1">
        <f t="array" ref="E1337">IF(INDEX(I:I,ROW())&lt;&gt;"",VALUE(TRIM(LEFT(INDEX(I:I,ROW()),6))),0)</f>
        <v>0</v>
      </c>
      <c r="F1337" s="284"/>
      <c r="G1337" s="288"/>
      <c r="H1337" s="303"/>
      <c r="I1337" s="289"/>
      <c r="J1337" s="303"/>
      <c r="K1337" s="304"/>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17" cm="1">
        <f t="array" ref="E1338">IF(INDEX(I:I,ROW())&lt;&gt;"",VALUE(TRIM(LEFT(INDEX(I:I,ROW()),6))),0)</f>
        <v>0</v>
      </c>
      <c r="F1338" s="284"/>
      <c r="G1338" s="288"/>
      <c r="H1338" s="303"/>
      <c r="I1338" s="289"/>
      <c r="J1338" s="303"/>
      <c r="K1338" s="304"/>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17" cm="1">
        <f t="array" ref="E1339">IF(INDEX(I:I,ROW())&lt;&gt;"",VALUE(TRIM(LEFT(INDEX(I:I,ROW()),6))),0)</f>
        <v>0</v>
      </c>
      <c r="F1339" s="284"/>
      <c r="G1339" s="288"/>
      <c r="H1339" s="303"/>
      <c r="I1339" s="289"/>
      <c r="J1339" s="303"/>
      <c r="K1339" s="304"/>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17" cm="1">
        <f t="array" ref="E1340">IF(INDEX(I:I,ROW())&lt;&gt;"",VALUE(TRIM(LEFT(INDEX(I:I,ROW()),6))),0)</f>
        <v>0</v>
      </c>
      <c r="F1340" s="284"/>
      <c r="G1340" s="288"/>
      <c r="H1340" s="303"/>
      <c r="I1340" s="289"/>
      <c r="J1340" s="303"/>
      <c r="K1340" s="304"/>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17" cm="1">
        <f t="array" ref="E1341">IF(INDEX(I:I,ROW())&lt;&gt;"",VALUE(TRIM(LEFT(INDEX(I:I,ROW()),6))),0)</f>
        <v>0</v>
      </c>
      <c r="F1341" s="284"/>
      <c r="G1341" s="288"/>
      <c r="H1341" s="303"/>
      <c r="I1341" s="289"/>
      <c r="J1341" s="303"/>
      <c r="K1341" s="304"/>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17" cm="1">
        <f t="array" ref="E1342">IF(INDEX(I:I,ROW())&lt;&gt;"",VALUE(TRIM(LEFT(INDEX(I:I,ROW()),6))),0)</f>
        <v>0</v>
      </c>
      <c r="F1342" s="284"/>
      <c r="G1342" s="288"/>
      <c r="H1342" s="303"/>
      <c r="I1342" s="289"/>
      <c r="J1342" s="303"/>
      <c r="K1342" s="304"/>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17" cm="1">
        <f t="array" ref="E1343">IF(INDEX(I:I,ROW())&lt;&gt;"",VALUE(TRIM(LEFT(INDEX(I:I,ROW()),6))),0)</f>
        <v>0</v>
      </c>
      <c r="F1343" s="284"/>
      <c r="G1343" s="288"/>
      <c r="H1343" s="303"/>
      <c r="I1343" s="289"/>
      <c r="J1343" s="303"/>
      <c r="K1343" s="304"/>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17" cm="1">
        <f t="array" ref="E1344">IF(INDEX(I:I,ROW())&lt;&gt;"",VALUE(TRIM(LEFT(INDEX(I:I,ROW()),6))),0)</f>
        <v>0</v>
      </c>
      <c r="F1344" s="284"/>
      <c r="G1344" s="288"/>
      <c r="H1344" s="303"/>
      <c r="I1344" s="289"/>
      <c r="J1344" s="303"/>
      <c r="K1344" s="304"/>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17" cm="1">
        <f t="array" ref="E1345">IF(INDEX(I:I,ROW())&lt;&gt;"",VALUE(TRIM(LEFT(INDEX(I:I,ROW()),6))),0)</f>
        <v>0</v>
      </c>
      <c r="F1345" s="284"/>
      <c r="G1345" s="288"/>
      <c r="H1345" s="303"/>
      <c r="I1345" s="289"/>
      <c r="J1345" s="303"/>
      <c r="K1345" s="304"/>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17" cm="1">
        <f t="array" ref="E1346">IF(INDEX(I:I,ROW())&lt;&gt;"",VALUE(TRIM(LEFT(INDEX(I:I,ROW()),6))),0)</f>
        <v>0</v>
      </c>
      <c r="F1346" s="284"/>
      <c r="G1346" s="288"/>
      <c r="H1346" s="303"/>
      <c r="I1346" s="289"/>
      <c r="J1346" s="303"/>
      <c r="K1346" s="304"/>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17" cm="1">
        <f t="array" ref="E1347">IF(INDEX(I:I,ROW())&lt;&gt;"",VALUE(TRIM(LEFT(INDEX(I:I,ROW()),6))),0)</f>
        <v>0</v>
      </c>
      <c r="F1347" s="284"/>
      <c r="G1347" s="288"/>
      <c r="H1347" s="303"/>
      <c r="I1347" s="289"/>
      <c r="J1347" s="303"/>
      <c r="K1347" s="304"/>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17" cm="1">
        <f t="array" ref="E1348">IF(INDEX(I:I,ROW())&lt;&gt;"",VALUE(TRIM(LEFT(INDEX(I:I,ROW()),6))),0)</f>
        <v>0</v>
      </c>
      <c r="F1348" s="284"/>
      <c r="G1348" s="288"/>
      <c r="H1348" s="303"/>
      <c r="I1348" s="289"/>
      <c r="J1348" s="303"/>
      <c r="K1348" s="304"/>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17" cm="1">
        <f t="array" ref="E1349">IF(INDEX(I:I,ROW())&lt;&gt;"",VALUE(TRIM(LEFT(INDEX(I:I,ROW()),6))),0)</f>
        <v>0</v>
      </c>
      <c r="F1349" s="284"/>
      <c r="G1349" s="288"/>
      <c r="H1349" s="303"/>
      <c r="I1349" s="289"/>
      <c r="J1349" s="303"/>
      <c r="K1349" s="304"/>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17" cm="1">
        <f t="array" ref="E1350">IF(INDEX(I:I,ROW())&lt;&gt;"",VALUE(TRIM(LEFT(INDEX(I:I,ROW()),6))),0)</f>
        <v>0</v>
      </c>
      <c r="F1350" s="284"/>
      <c r="G1350" s="288"/>
      <c r="H1350" s="303"/>
      <c r="I1350" s="289"/>
      <c r="J1350" s="303"/>
      <c r="K1350" s="304"/>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17" cm="1">
        <f t="array" ref="E1351">IF(INDEX(I:I,ROW())&lt;&gt;"",VALUE(TRIM(LEFT(INDEX(I:I,ROW()),6))),0)</f>
        <v>0</v>
      </c>
      <c r="F1351" s="284"/>
      <c r="G1351" s="288"/>
      <c r="H1351" s="303"/>
      <c r="I1351" s="289"/>
      <c r="J1351" s="303"/>
      <c r="K1351" s="304"/>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17" cm="1">
        <f t="array" ref="E1352">IF(INDEX(I:I,ROW())&lt;&gt;"",VALUE(TRIM(LEFT(INDEX(I:I,ROW()),6))),0)</f>
        <v>0</v>
      </c>
      <c r="F1352" s="284"/>
      <c r="G1352" s="288"/>
      <c r="H1352" s="303"/>
      <c r="I1352" s="289"/>
      <c r="J1352" s="303"/>
      <c r="K1352" s="304"/>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17" cm="1">
        <f t="array" ref="E1353">IF(INDEX(I:I,ROW())&lt;&gt;"",VALUE(TRIM(LEFT(INDEX(I:I,ROW()),6))),0)</f>
        <v>0</v>
      </c>
      <c r="F1353" s="284"/>
      <c r="G1353" s="288"/>
      <c r="H1353" s="303"/>
      <c r="I1353" s="289"/>
      <c r="J1353" s="303"/>
      <c r="K1353" s="304"/>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17" cm="1">
        <f t="array" ref="E1354">IF(INDEX(I:I,ROW())&lt;&gt;"",VALUE(TRIM(LEFT(INDEX(I:I,ROW()),6))),0)</f>
        <v>0</v>
      </c>
      <c r="F1354" s="284"/>
      <c r="G1354" s="288"/>
      <c r="H1354" s="303"/>
      <c r="I1354" s="289"/>
      <c r="J1354" s="303"/>
      <c r="K1354" s="304"/>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17" cm="1">
        <f t="array" ref="E1355">IF(INDEX(I:I,ROW())&lt;&gt;"",VALUE(TRIM(LEFT(INDEX(I:I,ROW()),6))),0)</f>
        <v>0</v>
      </c>
      <c r="F1355" s="284"/>
      <c r="G1355" s="288"/>
      <c r="H1355" s="303"/>
      <c r="I1355" s="289"/>
      <c r="J1355" s="303"/>
      <c r="K1355" s="304"/>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17" cm="1">
        <f t="array" ref="E1356">IF(INDEX(I:I,ROW())&lt;&gt;"",VALUE(TRIM(LEFT(INDEX(I:I,ROW()),6))),0)</f>
        <v>0</v>
      </c>
      <c r="F1356" s="284"/>
      <c r="G1356" s="288"/>
      <c r="H1356" s="303"/>
      <c r="I1356" s="289"/>
      <c r="J1356" s="303"/>
      <c r="K1356" s="304"/>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17" cm="1">
        <f t="array" ref="E1357">IF(INDEX(I:I,ROW())&lt;&gt;"",VALUE(TRIM(LEFT(INDEX(I:I,ROW()),6))),0)</f>
        <v>0</v>
      </c>
      <c r="F1357" s="284"/>
      <c r="G1357" s="288"/>
      <c r="H1357" s="303"/>
      <c r="I1357" s="289"/>
      <c r="J1357" s="303"/>
      <c r="K1357" s="304"/>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17" cm="1">
        <f t="array" ref="E1358">IF(INDEX(I:I,ROW())&lt;&gt;"",VALUE(TRIM(LEFT(INDEX(I:I,ROW()),6))),0)</f>
        <v>0</v>
      </c>
      <c r="F1358" s="284"/>
      <c r="G1358" s="288"/>
      <c r="H1358" s="303"/>
      <c r="I1358" s="289"/>
      <c r="J1358" s="303"/>
      <c r="K1358" s="304"/>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17" cm="1">
        <f t="array" ref="E1359">IF(INDEX(I:I,ROW())&lt;&gt;"",VALUE(TRIM(LEFT(INDEX(I:I,ROW()),6))),0)</f>
        <v>0</v>
      </c>
      <c r="F1359" s="284"/>
      <c r="G1359" s="288"/>
      <c r="H1359" s="303"/>
      <c r="I1359" s="289"/>
      <c r="J1359" s="303"/>
      <c r="K1359" s="304"/>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17" cm="1">
        <f t="array" ref="E1360">IF(INDEX(I:I,ROW())&lt;&gt;"",VALUE(TRIM(LEFT(INDEX(I:I,ROW()),6))),0)</f>
        <v>0</v>
      </c>
      <c r="F1360" s="284"/>
      <c r="G1360" s="288"/>
      <c r="H1360" s="303"/>
      <c r="I1360" s="289"/>
      <c r="J1360" s="303"/>
      <c r="K1360" s="304"/>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17" cm="1">
        <f t="array" ref="E1361">IF(INDEX(I:I,ROW())&lt;&gt;"",VALUE(TRIM(LEFT(INDEX(I:I,ROW()),6))),0)</f>
        <v>0</v>
      </c>
      <c r="F1361" s="284"/>
      <c r="G1361" s="288"/>
      <c r="H1361" s="303"/>
      <c r="I1361" s="289"/>
      <c r="J1361" s="303"/>
      <c r="K1361" s="304"/>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17" cm="1">
        <f t="array" ref="E1362">IF(INDEX(I:I,ROW())&lt;&gt;"",VALUE(TRIM(LEFT(INDEX(I:I,ROW()),6))),0)</f>
        <v>0</v>
      </c>
      <c r="F1362" s="284"/>
      <c r="G1362" s="288"/>
      <c r="H1362" s="303"/>
      <c r="I1362" s="289"/>
      <c r="J1362" s="303"/>
      <c r="K1362" s="304"/>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17" cm="1">
        <f t="array" ref="E1363">IF(INDEX(I:I,ROW())&lt;&gt;"",VALUE(TRIM(LEFT(INDEX(I:I,ROW()),6))),0)</f>
        <v>0</v>
      </c>
      <c r="F1363" s="284"/>
      <c r="G1363" s="288"/>
      <c r="H1363" s="303"/>
      <c r="I1363" s="289"/>
      <c r="J1363" s="303"/>
      <c r="K1363" s="304"/>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17" cm="1">
        <f t="array" ref="E1364">IF(INDEX(I:I,ROW())&lt;&gt;"",VALUE(TRIM(LEFT(INDEX(I:I,ROW()),6))),0)</f>
        <v>0</v>
      </c>
      <c r="F1364" s="284"/>
      <c r="G1364" s="288"/>
      <c r="H1364" s="303"/>
      <c r="I1364" s="289"/>
      <c r="J1364" s="303"/>
      <c r="K1364" s="304"/>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17" cm="1">
        <f t="array" ref="E1365">IF(INDEX(I:I,ROW())&lt;&gt;"",VALUE(TRIM(LEFT(INDEX(I:I,ROW()),6))),0)</f>
        <v>0</v>
      </c>
      <c r="F1365" s="284"/>
      <c r="G1365" s="288"/>
      <c r="H1365" s="303"/>
      <c r="I1365" s="289"/>
      <c r="J1365" s="303"/>
      <c r="K1365" s="304"/>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17" cm="1">
        <f t="array" ref="E1366">IF(INDEX(I:I,ROW())&lt;&gt;"",VALUE(TRIM(LEFT(INDEX(I:I,ROW()),6))),0)</f>
        <v>0</v>
      </c>
      <c r="F1366" s="284"/>
      <c r="G1366" s="288"/>
      <c r="H1366" s="303"/>
      <c r="I1366" s="289"/>
      <c r="J1366" s="303"/>
      <c r="K1366" s="304"/>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17" cm="1">
        <f t="array" ref="E1367">IF(INDEX(I:I,ROW())&lt;&gt;"",VALUE(TRIM(LEFT(INDEX(I:I,ROW()),6))),0)</f>
        <v>0</v>
      </c>
      <c r="F1367" s="284"/>
      <c r="G1367" s="288"/>
      <c r="H1367" s="303"/>
      <c r="I1367" s="289"/>
      <c r="J1367" s="303"/>
      <c r="K1367" s="304"/>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17" cm="1">
        <f t="array" ref="E1368">IF(INDEX(I:I,ROW())&lt;&gt;"",VALUE(TRIM(LEFT(INDEX(I:I,ROW()),6))),0)</f>
        <v>0</v>
      </c>
      <c r="F1368" s="284"/>
      <c r="G1368" s="288"/>
      <c r="H1368" s="303"/>
      <c r="I1368" s="289"/>
      <c r="J1368" s="303"/>
      <c r="K1368" s="304"/>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17" cm="1">
        <f t="array" ref="E1369">IF(INDEX(I:I,ROW())&lt;&gt;"",VALUE(TRIM(LEFT(INDEX(I:I,ROW()),6))),0)</f>
        <v>0</v>
      </c>
      <c r="F1369" s="284"/>
      <c r="G1369" s="288"/>
      <c r="H1369" s="303"/>
      <c r="I1369" s="289"/>
      <c r="J1369" s="303"/>
      <c r="K1369" s="304"/>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17" cm="1">
        <f t="array" ref="E1370">IF(INDEX(I:I,ROW())&lt;&gt;"",VALUE(TRIM(LEFT(INDEX(I:I,ROW()),6))),0)</f>
        <v>0</v>
      </c>
      <c r="F1370" s="284"/>
      <c r="G1370" s="288"/>
      <c r="H1370" s="303"/>
      <c r="I1370" s="289"/>
      <c r="J1370" s="303"/>
      <c r="K1370" s="304"/>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17" cm="1">
        <f t="array" ref="E1371">IF(INDEX(I:I,ROW())&lt;&gt;"",VALUE(TRIM(LEFT(INDEX(I:I,ROW()),6))),0)</f>
        <v>0</v>
      </c>
      <c r="F1371" s="284"/>
      <c r="G1371" s="288"/>
      <c r="H1371" s="303"/>
      <c r="I1371" s="289"/>
      <c r="J1371" s="303"/>
      <c r="K1371" s="304"/>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17" cm="1">
        <f t="array" ref="E1372">IF(INDEX(I:I,ROW())&lt;&gt;"",VALUE(TRIM(LEFT(INDEX(I:I,ROW()),6))),0)</f>
        <v>0</v>
      </c>
      <c r="F1372" s="284"/>
      <c r="G1372" s="288"/>
      <c r="H1372" s="303"/>
      <c r="I1372" s="289"/>
      <c r="J1372" s="303"/>
      <c r="K1372" s="304"/>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17" cm="1">
        <f t="array" ref="E1373">IF(INDEX(I:I,ROW())&lt;&gt;"",VALUE(TRIM(LEFT(INDEX(I:I,ROW()),6))),0)</f>
        <v>0</v>
      </c>
      <c r="F1373" s="284"/>
      <c r="G1373" s="288"/>
      <c r="H1373" s="303"/>
      <c r="I1373" s="289"/>
      <c r="J1373" s="303"/>
      <c r="K1373" s="304"/>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17" cm="1">
        <f t="array" ref="E1374">IF(INDEX(I:I,ROW())&lt;&gt;"",VALUE(TRIM(LEFT(INDEX(I:I,ROW()),6))),0)</f>
        <v>0</v>
      </c>
      <c r="F1374" s="284"/>
      <c r="G1374" s="288"/>
      <c r="H1374" s="303"/>
      <c r="I1374" s="289"/>
      <c r="J1374" s="303"/>
      <c r="K1374" s="304"/>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17" cm="1">
        <f t="array" ref="E1375">IF(INDEX(I:I,ROW())&lt;&gt;"",VALUE(TRIM(LEFT(INDEX(I:I,ROW()),6))),0)</f>
        <v>0</v>
      </c>
      <c r="F1375" s="284"/>
      <c r="G1375" s="288"/>
      <c r="H1375" s="303"/>
      <c r="I1375" s="289"/>
      <c r="J1375" s="303"/>
      <c r="K1375" s="304"/>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17" cm="1">
        <f t="array" ref="E1376">IF(INDEX(I:I,ROW())&lt;&gt;"",VALUE(TRIM(LEFT(INDEX(I:I,ROW()),6))),0)</f>
        <v>0</v>
      </c>
      <c r="F1376" s="284"/>
      <c r="G1376" s="288"/>
      <c r="H1376" s="303"/>
      <c r="I1376" s="289"/>
      <c r="J1376" s="303"/>
      <c r="K1376" s="304"/>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17" cm="1">
        <f t="array" ref="E1377">IF(INDEX(I:I,ROW())&lt;&gt;"",VALUE(TRIM(LEFT(INDEX(I:I,ROW()),6))),0)</f>
        <v>0</v>
      </c>
      <c r="F1377" s="284"/>
      <c r="G1377" s="288"/>
      <c r="H1377" s="303"/>
      <c r="I1377" s="289"/>
      <c r="J1377" s="303"/>
      <c r="K1377" s="304"/>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17" cm="1">
        <f t="array" ref="E1378">IF(INDEX(I:I,ROW())&lt;&gt;"",VALUE(TRIM(LEFT(INDEX(I:I,ROW()),6))),0)</f>
        <v>0</v>
      </c>
      <c r="F1378" s="284"/>
      <c r="G1378" s="288"/>
      <c r="H1378" s="303"/>
      <c r="I1378" s="289"/>
      <c r="J1378" s="303"/>
      <c r="K1378" s="304"/>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17" cm="1">
        <f t="array" ref="E1379">IF(INDEX(I:I,ROW())&lt;&gt;"",VALUE(TRIM(LEFT(INDEX(I:I,ROW()),6))),0)</f>
        <v>0</v>
      </c>
      <c r="F1379" s="284"/>
      <c r="G1379" s="288"/>
      <c r="H1379" s="303"/>
      <c r="I1379" s="289"/>
      <c r="J1379" s="303"/>
      <c r="K1379" s="304"/>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17" cm="1">
        <f t="array" ref="E1380">IF(INDEX(I:I,ROW())&lt;&gt;"",VALUE(TRIM(LEFT(INDEX(I:I,ROW()),6))),0)</f>
        <v>0</v>
      </c>
      <c r="F1380" s="284"/>
      <c r="G1380" s="288"/>
      <c r="H1380" s="303"/>
      <c r="I1380" s="289"/>
      <c r="J1380" s="303"/>
      <c r="K1380" s="304"/>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17" cm="1">
        <f t="array" ref="E1381">IF(INDEX(I:I,ROW())&lt;&gt;"",VALUE(TRIM(LEFT(INDEX(I:I,ROW()),6))),0)</f>
        <v>0</v>
      </c>
      <c r="F1381" s="284"/>
      <c r="G1381" s="288"/>
      <c r="H1381" s="303"/>
      <c r="I1381" s="289"/>
      <c r="J1381" s="303"/>
      <c r="K1381" s="304"/>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17" cm="1">
        <f t="array" ref="E1382">IF(INDEX(I:I,ROW())&lt;&gt;"",VALUE(TRIM(LEFT(INDEX(I:I,ROW()),6))),0)</f>
        <v>0</v>
      </c>
      <c r="F1382" s="284"/>
      <c r="G1382" s="288"/>
      <c r="H1382" s="303"/>
      <c r="I1382" s="289"/>
      <c r="J1382" s="303"/>
      <c r="K1382" s="304"/>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17" cm="1">
        <f t="array" ref="E1383">IF(INDEX(I:I,ROW())&lt;&gt;"",VALUE(TRIM(LEFT(INDEX(I:I,ROW()),6))),0)</f>
        <v>0</v>
      </c>
      <c r="F1383" s="284"/>
      <c r="G1383" s="288"/>
      <c r="H1383" s="303"/>
      <c r="I1383" s="289"/>
      <c r="J1383" s="303"/>
      <c r="K1383" s="304"/>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17" cm="1">
        <f t="array" ref="E1384">IF(INDEX(I:I,ROW())&lt;&gt;"",VALUE(TRIM(LEFT(INDEX(I:I,ROW()),6))),0)</f>
        <v>0</v>
      </c>
      <c r="F1384" s="284"/>
      <c r="G1384" s="288"/>
      <c r="H1384" s="303"/>
      <c r="I1384" s="289"/>
      <c r="J1384" s="303"/>
      <c r="K1384" s="304"/>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17" cm="1">
        <f t="array" ref="E1385">IF(INDEX(I:I,ROW())&lt;&gt;"",VALUE(TRIM(LEFT(INDEX(I:I,ROW()),6))),0)</f>
        <v>0</v>
      </c>
      <c r="F1385" s="284"/>
      <c r="G1385" s="288"/>
      <c r="H1385" s="303"/>
      <c r="I1385" s="289"/>
      <c r="J1385" s="303"/>
      <c r="K1385" s="304"/>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17" cm="1">
        <f t="array" ref="E1386">IF(INDEX(I:I,ROW())&lt;&gt;"",VALUE(TRIM(LEFT(INDEX(I:I,ROW()),6))),0)</f>
        <v>0</v>
      </c>
      <c r="F1386" s="284"/>
      <c r="G1386" s="288"/>
      <c r="H1386" s="303"/>
      <c r="I1386" s="289"/>
      <c r="J1386" s="303"/>
      <c r="K1386" s="304"/>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17" cm="1">
        <f t="array" ref="E1387">IF(INDEX(I:I,ROW())&lt;&gt;"",VALUE(TRIM(LEFT(INDEX(I:I,ROW()),6))),0)</f>
        <v>0</v>
      </c>
      <c r="F1387" s="284"/>
      <c r="G1387" s="288"/>
      <c r="H1387" s="303"/>
      <c r="I1387" s="289"/>
      <c r="J1387" s="303"/>
      <c r="K1387" s="304"/>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17" cm="1">
        <f t="array" ref="E1388">IF(INDEX(I:I,ROW())&lt;&gt;"",VALUE(TRIM(LEFT(INDEX(I:I,ROW()),6))),0)</f>
        <v>0</v>
      </c>
      <c r="F1388" s="284"/>
      <c r="G1388" s="288"/>
      <c r="H1388" s="303"/>
      <c r="I1388" s="289"/>
      <c r="J1388" s="303"/>
      <c r="K1388" s="304"/>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17" cm="1">
        <f t="array" ref="E1389">IF(INDEX(I:I,ROW())&lt;&gt;"",VALUE(TRIM(LEFT(INDEX(I:I,ROW()),6))),0)</f>
        <v>0</v>
      </c>
      <c r="F1389" s="284"/>
      <c r="G1389" s="288"/>
      <c r="H1389" s="303"/>
      <c r="I1389" s="289"/>
      <c r="J1389" s="303"/>
      <c r="K1389" s="304"/>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17" cm="1">
        <f t="array" ref="E1390">IF(INDEX(I:I,ROW())&lt;&gt;"",VALUE(TRIM(LEFT(INDEX(I:I,ROW()),6))),0)</f>
        <v>0</v>
      </c>
      <c r="F1390" s="284"/>
      <c r="G1390" s="288"/>
      <c r="H1390" s="303"/>
      <c r="I1390" s="289"/>
      <c r="J1390" s="303"/>
      <c r="K1390" s="304"/>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17" cm="1">
        <f t="array" ref="E1391">IF(INDEX(I:I,ROW())&lt;&gt;"",VALUE(TRIM(LEFT(INDEX(I:I,ROW()),6))),0)</f>
        <v>0</v>
      </c>
      <c r="F1391" s="284"/>
      <c r="G1391" s="288"/>
      <c r="H1391" s="303"/>
      <c r="I1391" s="289"/>
      <c r="J1391" s="303"/>
      <c r="K1391" s="304"/>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17" cm="1">
        <f t="array" ref="E1392">IF(INDEX(I:I,ROW())&lt;&gt;"",VALUE(TRIM(LEFT(INDEX(I:I,ROW()),6))),0)</f>
        <v>0</v>
      </c>
      <c r="F1392" s="284"/>
      <c r="G1392" s="288"/>
      <c r="H1392" s="303"/>
      <c r="I1392" s="289"/>
      <c r="J1392" s="303"/>
      <c r="K1392" s="304"/>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17" cm="1">
        <f t="array" ref="E1393">IF(INDEX(I:I,ROW())&lt;&gt;"",VALUE(TRIM(LEFT(INDEX(I:I,ROW()),6))),0)</f>
        <v>0</v>
      </c>
      <c r="F1393" s="284"/>
      <c r="G1393" s="288"/>
      <c r="H1393" s="303"/>
      <c r="I1393" s="289"/>
      <c r="J1393" s="303"/>
      <c r="K1393" s="304"/>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17" cm="1">
        <f t="array" ref="E1394">IF(INDEX(I:I,ROW())&lt;&gt;"",VALUE(TRIM(LEFT(INDEX(I:I,ROW()),6))),0)</f>
        <v>0</v>
      </c>
      <c r="F1394" s="284"/>
      <c r="G1394" s="288"/>
      <c r="H1394" s="303"/>
      <c r="I1394" s="289"/>
      <c r="J1394" s="303"/>
      <c r="K1394" s="304"/>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17" cm="1">
        <f t="array" ref="E1395">IF(INDEX(I:I,ROW())&lt;&gt;"",VALUE(TRIM(LEFT(INDEX(I:I,ROW()),6))),0)</f>
        <v>0</v>
      </c>
      <c r="F1395" s="284"/>
      <c r="G1395" s="288"/>
      <c r="H1395" s="303"/>
      <c r="I1395" s="289"/>
      <c r="J1395" s="303"/>
      <c r="K1395" s="304"/>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17" cm="1">
        <f t="array" ref="E1396">IF(INDEX(I:I,ROW())&lt;&gt;"",VALUE(TRIM(LEFT(INDEX(I:I,ROW()),6))),0)</f>
        <v>0</v>
      </c>
      <c r="F1396" s="284"/>
      <c r="G1396" s="288"/>
      <c r="H1396" s="303"/>
      <c r="I1396" s="289"/>
      <c r="J1396" s="303"/>
      <c r="K1396" s="304"/>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17" cm="1">
        <f t="array" ref="E1397">IF(INDEX(I:I,ROW())&lt;&gt;"",VALUE(TRIM(LEFT(INDEX(I:I,ROW()),6))),0)</f>
        <v>0</v>
      </c>
      <c r="F1397" s="284"/>
      <c r="G1397" s="288"/>
      <c r="H1397" s="303"/>
      <c r="I1397" s="289"/>
      <c r="J1397" s="303"/>
      <c r="K1397" s="304"/>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17" cm="1">
        <f t="array" ref="E1398">IF(INDEX(I:I,ROW())&lt;&gt;"",VALUE(TRIM(LEFT(INDEX(I:I,ROW()),6))),0)</f>
        <v>0</v>
      </c>
      <c r="F1398" s="284"/>
      <c r="G1398" s="288"/>
      <c r="H1398" s="303"/>
      <c r="I1398" s="289"/>
      <c r="J1398" s="303"/>
      <c r="K1398" s="304"/>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17" cm="1">
        <f t="array" ref="E1399">IF(INDEX(I:I,ROW())&lt;&gt;"",VALUE(TRIM(LEFT(INDEX(I:I,ROW()),6))),0)</f>
        <v>0</v>
      </c>
      <c r="F1399" s="284"/>
      <c r="G1399" s="288"/>
      <c r="H1399" s="303"/>
      <c r="I1399" s="289"/>
      <c r="J1399" s="303"/>
      <c r="K1399" s="304"/>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17" cm="1">
        <f t="array" ref="E1400">IF(INDEX(I:I,ROW())&lt;&gt;"",VALUE(TRIM(LEFT(INDEX(I:I,ROW()),6))),0)</f>
        <v>0</v>
      </c>
      <c r="F1400" s="284"/>
      <c r="G1400" s="288"/>
      <c r="H1400" s="303"/>
      <c r="I1400" s="289"/>
      <c r="J1400" s="303"/>
      <c r="K1400" s="304"/>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17" cm="1">
        <f t="array" ref="E1401">IF(INDEX(I:I,ROW())&lt;&gt;"",VALUE(TRIM(LEFT(INDEX(I:I,ROW()),6))),0)</f>
        <v>0</v>
      </c>
      <c r="F1401" s="284"/>
      <c r="G1401" s="288"/>
      <c r="H1401" s="303"/>
      <c r="I1401" s="289"/>
      <c r="J1401" s="303"/>
      <c r="K1401" s="304"/>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17" cm="1">
        <f t="array" ref="E1402">IF(INDEX(I:I,ROW())&lt;&gt;"",VALUE(TRIM(LEFT(INDEX(I:I,ROW()),6))),0)</f>
        <v>0</v>
      </c>
      <c r="F1402" s="284"/>
      <c r="G1402" s="288"/>
      <c r="H1402" s="303"/>
      <c r="I1402" s="289"/>
      <c r="J1402" s="303"/>
      <c r="K1402" s="304"/>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17" cm="1">
        <f t="array" ref="E1403">IF(INDEX(I:I,ROW())&lt;&gt;"",VALUE(TRIM(LEFT(INDEX(I:I,ROW()),6))),0)</f>
        <v>0</v>
      </c>
      <c r="F1403" s="284"/>
      <c r="G1403" s="288"/>
      <c r="H1403" s="303"/>
      <c r="I1403" s="289"/>
      <c r="J1403" s="303"/>
      <c r="K1403" s="304"/>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17" cm="1">
        <f t="array" ref="E1404">IF(INDEX(I:I,ROW())&lt;&gt;"",VALUE(TRIM(LEFT(INDEX(I:I,ROW()),6))),0)</f>
        <v>0</v>
      </c>
      <c r="F1404" s="284"/>
      <c r="G1404" s="288"/>
      <c r="H1404" s="303"/>
      <c r="I1404" s="289"/>
      <c r="J1404" s="303"/>
      <c r="K1404" s="304"/>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17" cm="1">
        <f t="array" ref="E1405">IF(INDEX(I:I,ROW())&lt;&gt;"",VALUE(TRIM(LEFT(INDEX(I:I,ROW()),6))),0)</f>
        <v>0</v>
      </c>
      <c r="F1405" s="284"/>
      <c r="G1405" s="288"/>
      <c r="H1405" s="303"/>
      <c r="I1405" s="289"/>
      <c r="J1405" s="303"/>
      <c r="K1405" s="304"/>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17" cm="1">
        <f t="array" ref="E1406">IF(INDEX(I:I,ROW())&lt;&gt;"",VALUE(TRIM(LEFT(INDEX(I:I,ROW()),6))),0)</f>
        <v>0</v>
      </c>
      <c r="F1406" s="284"/>
      <c r="G1406" s="288"/>
      <c r="H1406" s="303"/>
      <c r="I1406" s="289"/>
      <c r="J1406" s="303"/>
      <c r="K1406" s="304"/>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17" cm="1">
        <f t="array" ref="E1407">IF(INDEX(I:I,ROW())&lt;&gt;"",VALUE(TRIM(LEFT(INDEX(I:I,ROW()),6))),0)</f>
        <v>0</v>
      </c>
      <c r="F1407" s="284"/>
      <c r="G1407" s="288"/>
      <c r="H1407" s="303"/>
      <c r="I1407" s="289"/>
      <c r="J1407" s="303"/>
      <c r="K1407" s="304"/>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17" cm="1">
        <f t="array" ref="E1408">IF(INDEX(I:I,ROW())&lt;&gt;"",VALUE(TRIM(LEFT(INDEX(I:I,ROW()),6))),0)</f>
        <v>0</v>
      </c>
      <c r="F1408" s="284"/>
      <c r="G1408" s="288"/>
      <c r="H1408" s="303"/>
      <c r="I1408" s="289"/>
      <c r="J1408" s="303"/>
      <c r="K1408" s="304"/>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17" cm="1">
        <f t="array" ref="E1409">IF(INDEX(I:I,ROW())&lt;&gt;"",VALUE(TRIM(LEFT(INDEX(I:I,ROW()),6))),0)</f>
        <v>0</v>
      </c>
      <c r="F1409" s="284"/>
      <c r="G1409" s="288"/>
      <c r="H1409" s="303"/>
      <c r="I1409" s="289"/>
      <c r="J1409" s="303"/>
      <c r="K1409" s="304"/>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17" cm="1">
        <f t="array" ref="E1410">IF(INDEX(I:I,ROW())&lt;&gt;"",VALUE(TRIM(LEFT(INDEX(I:I,ROW()),6))),0)</f>
        <v>0</v>
      </c>
      <c r="F1410" s="284"/>
      <c r="G1410" s="288"/>
      <c r="H1410" s="303"/>
      <c r="I1410" s="289"/>
      <c r="J1410" s="303"/>
      <c r="K1410" s="304"/>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17" cm="1">
        <f t="array" ref="E1411">IF(INDEX(I:I,ROW())&lt;&gt;"",VALUE(TRIM(LEFT(INDEX(I:I,ROW()),6))),0)</f>
        <v>0</v>
      </c>
      <c r="F1411" s="284"/>
      <c r="G1411" s="288"/>
      <c r="H1411" s="303"/>
      <c r="I1411" s="289"/>
      <c r="J1411" s="303"/>
      <c r="K1411" s="304"/>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17" cm="1">
        <f t="array" ref="E1412">IF(INDEX(I:I,ROW())&lt;&gt;"",VALUE(TRIM(LEFT(INDEX(I:I,ROW()),6))),0)</f>
        <v>0</v>
      </c>
      <c r="F1412" s="284"/>
      <c r="G1412" s="288"/>
      <c r="H1412" s="303"/>
      <c r="I1412" s="289"/>
      <c r="J1412" s="303"/>
      <c r="K1412" s="304"/>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17" cm="1">
        <f t="array" ref="E1413">IF(INDEX(I:I,ROW())&lt;&gt;"",VALUE(TRIM(LEFT(INDEX(I:I,ROW()),6))),0)</f>
        <v>0</v>
      </c>
      <c r="F1413" s="284"/>
      <c r="G1413" s="288"/>
      <c r="H1413" s="303"/>
      <c r="I1413" s="289"/>
      <c r="J1413" s="303"/>
      <c r="K1413" s="304"/>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17" cm="1">
        <f t="array" ref="E1414">IF(INDEX(I:I,ROW())&lt;&gt;"",VALUE(TRIM(LEFT(INDEX(I:I,ROW()),6))),0)</f>
        <v>0</v>
      </c>
      <c r="F1414" s="284"/>
      <c r="G1414" s="288"/>
      <c r="H1414" s="303"/>
      <c r="I1414" s="289"/>
      <c r="J1414" s="303"/>
      <c r="K1414" s="304"/>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17" cm="1">
        <f t="array" ref="E1415">IF(INDEX(I:I,ROW())&lt;&gt;"",VALUE(TRIM(LEFT(INDEX(I:I,ROW()),6))),0)</f>
        <v>0</v>
      </c>
      <c r="F1415" s="284"/>
      <c r="G1415" s="288"/>
      <c r="H1415" s="303"/>
      <c r="I1415" s="289"/>
      <c r="J1415" s="303"/>
      <c r="K1415" s="304"/>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17" cm="1">
        <f t="array" ref="E1416">IF(INDEX(I:I,ROW())&lt;&gt;"",VALUE(TRIM(LEFT(INDEX(I:I,ROW()),6))),0)</f>
        <v>0</v>
      </c>
      <c r="F1416" s="284"/>
      <c r="G1416" s="288"/>
      <c r="H1416" s="303"/>
      <c r="I1416" s="289"/>
      <c r="J1416" s="303"/>
      <c r="K1416" s="304"/>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17" cm="1">
        <f t="array" ref="E1417">IF(INDEX(I:I,ROW())&lt;&gt;"",VALUE(TRIM(LEFT(INDEX(I:I,ROW()),6))),0)</f>
        <v>0</v>
      </c>
      <c r="F1417" s="284"/>
      <c r="G1417" s="288"/>
      <c r="H1417" s="303"/>
      <c r="I1417" s="289"/>
      <c r="J1417" s="303"/>
      <c r="K1417" s="304"/>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17" cm="1">
        <f t="array" ref="E1418">IF(INDEX(I:I,ROW())&lt;&gt;"",VALUE(TRIM(LEFT(INDEX(I:I,ROW()),6))),0)</f>
        <v>0</v>
      </c>
      <c r="F1418" s="284"/>
      <c r="G1418" s="288"/>
      <c r="H1418" s="303"/>
      <c r="I1418" s="289"/>
      <c r="J1418" s="303"/>
      <c r="K1418" s="304"/>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17" cm="1">
        <f t="array" ref="E1419">IF(INDEX(I:I,ROW())&lt;&gt;"",VALUE(TRIM(LEFT(INDEX(I:I,ROW()),6))),0)</f>
        <v>0</v>
      </c>
      <c r="F1419" s="284"/>
      <c r="G1419" s="288"/>
      <c r="H1419" s="303"/>
      <c r="I1419" s="289"/>
      <c r="J1419" s="303"/>
      <c r="K1419" s="304"/>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17" cm="1">
        <f t="array" ref="E1420">IF(INDEX(I:I,ROW())&lt;&gt;"",VALUE(TRIM(LEFT(INDEX(I:I,ROW()),6))),0)</f>
        <v>0</v>
      </c>
      <c r="F1420" s="284"/>
      <c r="G1420" s="288"/>
      <c r="H1420" s="303"/>
      <c r="I1420" s="289"/>
      <c r="J1420" s="303"/>
      <c r="K1420" s="304"/>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17" cm="1">
        <f t="array" ref="E1421">IF(INDEX(I:I,ROW())&lt;&gt;"",VALUE(TRIM(LEFT(INDEX(I:I,ROW()),6))),0)</f>
        <v>0</v>
      </c>
      <c r="F1421" s="284"/>
      <c r="G1421" s="288"/>
      <c r="H1421" s="303"/>
      <c r="I1421" s="289"/>
      <c r="J1421" s="303"/>
      <c r="K1421" s="304"/>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17" cm="1">
        <f t="array" ref="E1422">IF(INDEX(I:I,ROW())&lt;&gt;"",VALUE(TRIM(LEFT(INDEX(I:I,ROW()),6))),0)</f>
        <v>0</v>
      </c>
      <c r="F1422" s="284"/>
      <c r="G1422" s="288"/>
      <c r="H1422" s="303"/>
      <c r="I1422" s="289"/>
      <c r="J1422" s="303"/>
      <c r="K1422" s="304"/>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17" cm="1">
        <f t="array" ref="E1423">IF(INDEX(I:I,ROW())&lt;&gt;"",VALUE(TRIM(LEFT(INDEX(I:I,ROW()),6))),0)</f>
        <v>0</v>
      </c>
      <c r="F1423" s="284"/>
      <c r="G1423" s="288"/>
      <c r="H1423" s="303"/>
      <c r="I1423" s="289"/>
      <c r="J1423" s="303"/>
      <c r="K1423" s="304"/>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17" cm="1">
        <f t="array" ref="E1424">IF(INDEX(I:I,ROW())&lt;&gt;"",VALUE(TRIM(LEFT(INDEX(I:I,ROW()),6))),0)</f>
        <v>0</v>
      </c>
      <c r="F1424" s="284"/>
      <c r="G1424" s="288"/>
      <c r="H1424" s="303"/>
      <c r="I1424" s="289"/>
      <c r="J1424" s="303"/>
      <c r="K1424" s="304"/>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17" cm="1">
        <f t="array" ref="E1425">IF(INDEX(I:I,ROW())&lt;&gt;"",VALUE(TRIM(LEFT(INDEX(I:I,ROW()),6))),0)</f>
        <v>0</v>
      </c>
      <c r="F1425" s="284"/>
      <c r="G1425" s="288"/>
      <c r="H1425" s="303"/>
      <c r="I1425" s="289"/>
      <c r="J1425" s="303"/>
      <c r="K1425" s="304"/>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17" cm="1">
        <f t="array" ref="E1426">IF(INDEX(I:I,ROW())&lt;&gt;"",VALUE(TRIM(LEFT(INDEX(I:I,ROW()),6))),0)</f>
        <v>0</v>
      </c>
      <c r="F1426" s="284"/>
      <c r="G1426" s="288"/>
      <c r="H1426" s="303"/>
      <c r="I1426" s="289"/>
      <c r="J1426" s="303"/>
      <c r="K1426" s="304"/>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17" cm="1">
        <f t="array" ref="E1427">IF(INDEX(I:I,ROW())&lt;&gt;"",VALUE(TRIM(LEFT(INDEX(I:I,ROW()),6))),0)</f>
        <v>0</v>
      </c>
      <c r="F1427" s="284"/>
      <c r="G1427" s="288"/>
      <c r="H1427" s="303"/>
      <c r="I1427" s="289"/>
      <c r="J1427" s="303"/>
      <c r="K1427" s="304"/>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17" cm="1">
        <f t="array" ref="E1428">IF(INDEX(I:I,ROW())&lt;&gt;"",VALUE(TRIM(LEFT(INDEX(I:I,ROW()),6))),0)</f>
        <v>0</v>
      </c>
      <c r="F1428" s="284"/>
      <c r="G1428" s="288"/>
      <c r="H1428" s="303"/>
      <c r="I1428" s="289"/>
      <c r="J1428" s="303"/>
      <c r="K1428" s="304"/>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17" cm="1">
        <f t="array" ref="E1429">IF(INDEX(I:I,ROW())&lt;&gt;"",VALUE(TRIM(LEFT(INDEX(I:I,ROW()),6))),0)</f>
        <v>0</v>
      </c>
      <c r="F1429" s="284"/>
      <c r="G1429" s="288"/>
      <c r="H1429" s="303"/>
      <c r="I1429" s="289"/>
      <c r="J1429" s="303"/>
      <c r="K1429" s="304"/>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17" cm="1">
        <f t="array" ref="E1430">IF(INDEX(I:I,ROW())&lt;&gt;"",VALUE(TRIM(LEFT(INDEX(I:I,ROW()),6))),0)</f>
        <v>0</v>
      </c>
      <c r="F1430" s="284"/>
      <c r="G1430" s="288"/>
      <c r="H1430" s="303"/>
      <c r="I1430" s="289"/>
      <c r="J1430" s="303"/>
      <c r="K1430" s="304"/>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17" cm="1">
        <f t="array" ref="E1431">IF(INDEX(I:I,ROW())&lt;&gt;"",VALUE(TRIM(LEFT(INDEX(I:I,ROW()),6))),0)</f>
        <v>0</v>
      </c>
      <c r="F1431" s="284"/>
      <c r="G1431" s="288"/>
      <c r="H1431" s="303"/>
      <c r="I1431" s="289"/>
      <c r="J1431" s="303"/>
      <c r="K1431" s="304"/>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17" cm="1">
        <f t="array" ref="E1432">IF(INDEX(I:I,ROW())&lt;&gt;"",VALUE(TRIM(LEFT(INDEX(I:I,ROW()),6))),0)</f>
        <v>0</v>
      </c>
      <c r="F1432" s="284"/>
      <c r="G1432" s="288"/>
      <c r="H1432" s="303"/>
      <c r="I1432" s="289"/>
      <c r="J1432" s="303"/>
      <c r="K1432" s="304"/>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17" cm="1">
        <f t="array" ref="E1433">IF(INDEX(I:I,ROW())&lt;&gt;"",VALUE(TRIM(LEFT(INDEX(I:I,ROW()),6))),0)</f>
        <v>0</v>
      </c>
      <c r="F1433" s="284"/>
      <c r="G1433" s="288"/>
      <c r="H1433" s="303"/>
      <c r="I1433" s="289"/>
      <c r="J1433" s="303"/>
      <c r="K1433" s="304"/>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17" cm="1">
        <f t="array" ref="E1434">IF(INDEX(I:I,ROW())&lt;&gt;"",VALUE(TRIM(LEFT(INDEX(I:I,ROW()),6))),0)</f>
        <v>0</v>
      </c>
      <c r="F1434" s="284"/>
      <c r="G1434" s="288"/>
      <c r="H1434" s="303"/>
      <c r="I1434" s="289"/>
      <c r="J1434" s="303"/>
      <c r="K1434" s="304"/>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17" cm="1">
        <f t="array" ref="E1435">IF(INDEX(I:I,ROW())&lt;&gt;"",VALUE(TRIM(LEFT(INDEX(I:I,ROW()),6))),0)</f>
        <v>0</v>
      </c>
      <c r="F1435" s="284"/>
      <c r="G1435" s="288"/>
      <c r="H1435" s="303"/>
      <c r="I1435" s="289"/>
      <c r="J1435" s="303"/>
      <c r="K1435" s="304"/>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17" cm="1">
        <f t="array" ref="E1436">IF(INDEX(I:I,ROW())&lt;&gt;"",VALUE(TRIM(LEFT(INDEX(I:I,ROW()),6))),0)</f>
        <v>0</v>
      </c>
      <c r="F1436" s="284"/>
      <c r="G1436" s="288"/>
      <c r="H1436" s="303"/>
      <c r="I1436" s="289"/>
      <c r="J1436" s="303"/>
      <c r="K1436" s="304"/>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17" cm="1">
        <f t="array" ref="E1437">IF(INDEX(I:I,ROW())&lt;&gt;"",VALUE(TRIM(LEFT(INDEX(I:I,ROW()),6))),0)</f>
        <v>0</v>
      </c>
      <c r="F1437" s="284"/>
      <c r="G1437" s="288"/>
      <c r="H1437" s="303"/>
      <c r="I1437" s="289"/>
      <c r="J1437" s="303"/>
      <c r="K1437" s="304"/>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17" cm="1">
        <f t="array" ref="E1438">IF(INDEX(I:I,ROW())&lt;&gt;"",VALUE(TRIM(LEFT(INDEX(I:I,ROW()),6))),0)</f>
        <v>0</v>
      </c>
      <c r="F1438" s="284"/>
      <c r="G1438" s="288"/>
      <c r="H1438" s="303"/>
      <c r="I1438" s="289"/>
      <c r="J1438" s="303"/>
      <c r="K1438" s="304"/>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17" cm="1">
        <f t="array" ref="E1439">IF(INDEX(I:I,ROW())&lt;&gt;"",VALUE(TRIM(LEFT(INDEX(I:I,ROW()),6))),0)</f>
        <v>0</v>
      </c>
      <c r="F1439" s="284"/>
      <c r="G1439" s="288"/>
      <c r="H1439" s="303"/>
      <c r="I1439" s="289"/>
      <c r="J1439" s="303"/>
      <c r="K1439" s="304"/>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17" cm="1">
        <f t="array" ref="E1440">IF(INDEX(I:I,ROW())&lt;&gt;"",VALUE(TRIM(LEFT(INDEX(I:I,ROW()),6))),0)</f>
        <v>0</v>
      </c>
      <c r="F1440" s="284"/>
      <c r="G1440" s="288"/>
      <c r="H1440" s="303"/>
      <c r="I1440" s="289"/>
      <c r="J1440" s="303"/>
      <c r="K1440" s="304"/>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17" cm="1">
        <f t="array" ref="E1441">IF(INDEX(I:I,ROW())&lt;&gt;"",VALUE(TRIM(LEFT(INDEX(I:I,ROW()),6))),0)</f>
        <v>0</v>
      </c>
      <c r="F1441" s="284"/>
      <c r="G1441" s="288"/>
      <c r="H1441" s="303"/>
      <c r="I1441" s="289"/>
      <c r="J1441" s="303"/>
      <c r="K1441" s="304"/>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17" cm="1">
        <f t="array" ref="E1442">IF(INDEX(I:I,ROW())&lt;&gt;"",VALUE(TRIM(LEFT(INDEX(I:I,ROW()),6))),0)</f>
        <v>0</v>
      </c>
      <c r="F1442" s="284"/>
      <c r="G1442" s="288"/>
      <c r="H1442" s="303"/>
      <c r="I1442" s="289"/>
      <c r="J1442" s="303"/>
      <c r="K1442" s="304"/>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17" cm="1">
        <f t="array" ref="E1443">IF(INDEX(I:I,ROW())&lt;&gt;"",VALUE(TRIM(LEFT(INDEX(I:I,ROW()),6))),0)</f>
        <v>0</v>
      </c>
      <c r="F1443" s="284"/>
      <c r="G1443" s="288"/>
      <c r="H1443" s="303"/>
      <c r="I1443" s="289"/>
      <c r="J1443" s="303"/>
      <c r="K1443" s="304"/>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17" cm="1">
        <f t="array" ref="E1444">IF(INDEX(I:I,ROW())&lt;&gt;"",VALUE(TRIM(LEFT(INDEX(I:I,ROW()),6))),0)</f>
        <v>0</v>
      </c>
      <c r="F1444" s="284"/>
      <c r="G1444" s="288"/>
      <c r="H1444" s="303"/>
      <c r="I1444" s="289"/>
      <c r="J1444" s="303"/>
      <c r="K1444" s="304"/>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17" cm="1">
        <f t="array" ref="E1445">IF(INDEX(I:I,ROW())&lt;&gt;"",VALUE(TRIM(LEFT(INDEX(I:I,ROW()),6))),0)</f>
        <v>0</v>
      </c>
      <c r="F1445" s="284"/>
      <c r="G1445" s="288"/>
      <c r="H1445" s="303"/>
      <c r="I1445" s="289"/>
      <c r="J1445" s="303"/>
      <c r="K1445" s="304"/>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17" cm="1">
        <f t="array" ref="E1446">IF(INDEX(I:I,ROW())&lt;&gt;"",VALUE(TRIM(LEFT(INDEX(I:I,ROW()),6))),0)</f>
        <v>0</v>
      </c>
      <c r="F1446" s="284"/>
      <c r="G1446" s="288"/>
      <c r="H1446" s="303"/>
      <c r="I1446" s="289"/>
      <c r="J1446" s="303"/>
      <c r="K1446" s="304"/>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17" cm="1">
        <f t="array" ref="E1447">IF(INDEX(I:I,ROW())&lt;&gt;"",VALUE(TRIM(LEFT(INDEX(I:I,ROW()),6))),0)</f>
        <v>0</v>
      </c>
      <c r="F1447" s="284"/>
      <c r="G1447" s="288"/>
      <c r="H1447" s="303"/>
      <c r="I1447" s="289"/>
      <c r="J1447" s="303"/>
      <c r="K1447" s="304"/>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17" cm="1">
        <f t="array" ref="E1448">IF(INDEX(I:I,ROW())&lt;&gt;"",VALUE(TRIM(LEFT(INDEX(I:I,ROW()),6))),0)</f>
        <v>0</v>
      </c>
      <c r="F1448" s="284"/>
      <c r="G1448" s="288"/>
      <c r="H1448" s="303"/>
      <c r="I1448" s="289"/>
      <c r="J1448" s="303"/>
      <c r="K1448" s="304"/>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17" cm="1">
        <f t="array" ref="E1449">IF(INDEX(I:I,ROW())&lt;&gt;"",VALUE(TRIM(LEFT(INDEX(I:I,ROW()),6))),0)</f>
        <v>0</v>
      </c>
      <c r="F1449" s="284"/>
      <c r="G1449" s="288"/>
      <c r="H1449" s="303"/>
      <c r="I1449" s="289"/>
      <c r="J1449" s="303"/>
      <c r="K1449" s="304"/>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17" cm="1">
        <f t="array" ref="E1450">IF(INDEX(I:I,ROW())&lt;&gt;"",VALUE(TRIM(LEFT(INDEX(I:I,ROW()),6))),0)</f>
        <v>0</v>
      </c>
      <c r="F1450" s="284"/>
      <c r="G1450" s="288"/>
      <c r="H1450" s="303"/>
      <c r="I1450" s="289"/>
      <c r="J1450" s="303"/>
      <c r="K1450" s="304"/>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17" cm="1">
        <f t="array" ref="E1451">IF(INDEX(I:I,ROW())&lt;&gt;"",VALUE(TRIM(LEFT(INDEX(I:I,ROW()),6))),0)</f>
        <v>0</v>
      </c>
      <c r="F1451" s="284"/>
      <c r="G1451" s="288"/>
      <c r="H1451" s="303"/>
      <c r="I1451" s="289"/>
      <c r="J1451" s="303"/>
      <c r="K1451" s="304"/>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17" cm="1">
        <f t="array" ref="E1452">IF(INDEX(I:I,ROW())&lt;&gt;"",VALUE(TRIM(LEFT(INDEX(I:I,ROW()),6))),0)</f>
        <v>0</v>
      </c>
      <c r="F1452" s="284"/>
      <c r="G1452" s="288"/>
      <c r="H1452" s="303"/>
      <c r="I1452" s="289"/>
      <c r="J1452" s="303"/>
      <c r="K1452" s="304"/>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17" cm="1">
        <f t="array" ref="E1453">IF(INDEX(I:I,ROW())&lt;&gt;"",VALUE(TRIM(LEFT(INDEX(I:I,ROW()),6))),0)</f>
        <v>0</v>
      </c>
      <c r="F1453" s="284"/>
      <c r="G1453" s="288"/>
      <c r="H1453" s="303"/>
      <c r="I1453" s="289"/>
      <c r="J1453" s="303"/>
      <c r="K1453" s="304"/>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17" cm="1">
        <f t="array" ref="E1454">IF(INDEX(I:I,ROW())&lt;&gt;"",VALUE(TRIM(LEFT(INDEX(I:I,ROW()),6))),0)</f>
        <v>0</v>
      </c>
      <c r="F1454" s="284"/>
      <c r="G1454" s="288"/>
      <c r="H1454" s="303"/>
      <c r="I1454" s="289"/>
      <c r="J1454" s="303"/>
      <c r="K1454" s="304"/>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17" cm="1">
        <f t="array" ref="E1455">IF(INDEX(I:I,ROW())&lt;&gt;"",VALUE(TRIM(LEFT(INDEX(I:I,ROW()),6))),0)</f>
        <v>0</v>
      </c>
      <c r="F1455" s="284"/>
      <c r="G1455" s="288"/>
      <c r="H1455" s="303"/>
      <c r="I1455" s="289"/>
      <c r="J1455" s="303"/>
      <c r="K1455" s="304"/>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17" cm="1">
        <f t="array" ref="E1456">IF(INDEX(I:I,ROW())&lt;&gt;"",VALUE(TRIM(LEFT(INDEX(I:I,ROW()),6))),0)</f>
        <v>0</v>
      </c>
      <c r="F1456" s="284"/>
      <c r="G1456" s="288"/>
      <c r="H1456" s="303"/>
      <c r="I1456" s="289"/>
      <c r="J1456" s="303"/>
      <c r="K1456" s="304"/>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17" cm="1">
        <f t="array" ref="E1457">IF(INDEX(I:I,ROW())&lt;&gt;"",VALUE(TRIM(LEFT(INDEX(I:I,ROW()),6))),0)</f>
        <v>0</v>
      </c>
      <c r="F1457" s="284"/>
      <c r="G1457" s="288"/>
      <c r="H1457" s="303"/>
      <c r="I1457" s="289"/>
      <c r="J1457" s="303"/>
      <c r="K1457" s="304"/>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17" cm="1">
        <f t="array" ref="E1458">IF(INDEX(I:I,ROW())&lt;&gt;"",VALUE(TRIM(LEFT(INDEX(I:I,ROW()),6))),0)</f>
        <v>0</v>
      </c>
      <c r="F1458" s="284"/>
      <c r="G1458" s="288"/>
      <c r="H1458" s="303"/>
      <c r="I1458" s="289"/>
      <c r="J1458" s="303"/>
      <c r="K1458" s="304"/>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17" cm="1">
        <f t="array" ref="E1459">IF(INDEX(I:I,ROW())&lt;&gt;"",VALUE(TRIM(LEFT(INDEX(I:I,ROW()),6))),0)</f>
        <v>0</v>
      </c>
      <c r="F1459" s="284"/>
      <c r="G1459" s="288"/>
      <c r="H1459" s="303"/>
      <c r="I1459" s="289"/>
      <c r="J1459" s="303"/>
      <c r="K1459" s="304"/>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17" cm="1">
        <f t="array" ref="E1460">IF(INDEX(I:I,ROW())&lt;&gt;"",VALUE(TRIM(LEFT(INDEX(I:I,ROW()),6))),0)</f>
        <v>0</v>
      </c>
      <c r="F1460" s="284"/>
      <c r="G1460" s="288"/>
      <c r="H1460" s="303"/>
      <c r="I1460" s="289"/>
      <c r="J1460" s="303"/>
      <c r="K1460" s="304"/>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17" cm="1">
        <f t="array" ref="E1461">IF(INDEX(I:I,ROW())&lt;&gt;"",VALUE(TRIM(LEFT(INDEX(I:I,ROW()),6))),0)</f>
        <v>0</v>
      </c>
      <c r="F1461" s="284"/>
      <c r="G1461" s="288"/>
      <c r="H1461" s="303"/>
      <c r="I1461" s="289"/>
      <c r="J1461" s="303"/>
      <c r="K1461" s="304"/>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17" cm="1">
        <f t="array" ref="E1462">IF(INDEX(I:I,ROW())&lt;&gt;"",VALUE(TRIM(LEFT(INDEX(I:I,ROW()),6))),0)</f>
        <v>0</v>
      </c>
      <c r="F1462" s="284"/>
      <c r="G1462" s="288"/>
      <c r="H1462" s="303"/>
      <c r="I1462" s="289"/>
      <c r="J1462" s="303"/>
      <c r="K1462" s="304"/>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17" cm="1">
        <f t="array" ref="E1463">IF(INDEX(I:I,ROW())&lt;&gt;"",VALUE(TRIM(LEFT(INDEX(I:I,ROW()),6))),0)</f>
        <v>0</v>
      </c>
      <c r="F1463" s="284"/>
      <c r="G1463" s="288"/>
      <c r="H1463" s="303"/>
      <c r="I1463" s="289"/>
      <c r="J1463" s="303"/>
      <c r="K1463" s="304"/>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17" cm="1">
        <f t="array" ref="E1464">IF(INDEX(I:I,ROW())&lt;&gt;"",VALUE(TRIM(LEFT(INDEX(I:I,ROW()),6))),0)</f>
        <v>0</v>
      </c>
      <c r="F1464" s="284"/>
      <c r="G1464" s="288"/>
      <c r="H1464" s="303"/>
      <c r="I1464" s="289"/>
      <c r="J1464" s="303"/>
      <c r="K1464" s="304"/>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17" cm="1">
        <f t="array" ref="E1465">IF(INDEX(I:I,ROW())&lt;&gt;"",VALUE(TRIM(LEFT(INDEX(I:I,ROW()),6))),0)</f>
        <v>0</v>
      </c>
      <c r="F1465" s="284"/>
      <c r="G1465" s="288"/>
      <c r="H1465" s="303"/>
      <c r="I1465" s="289"/>
      <c r="J1465" s="303"/>
      <c r="K1465" s="304"/>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17" cm="1">
        <f t="array" ref="E1466">IF(INDEX(I:I,ROW())&lt;&gt;"",VALUE(TRIM(LEFT(INDEX(I:I,ROW()),6))),0)</f>
        <v>0</v>
      </c>
      <c r="F1466" s="284"/>
      <c r="G1466" s="288"/>
      <c r="H1466" s="303"/>
      <c r="I1466" s="289"/>
      <c r="J1466" s="303"/>
      <c r="K1466" s="304"/>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17" cm="1">
        <f t="array" ref="E1467">IF(INDEX(I:I,ROW())&lt;&gt;"",VALUE(TRIM(LEFT(INDEX(I:I,ROW()),6))),0)</f>
        <v>0</v>
      </c>
      <c r="F1467" s="284"/>
      <c r="G1467" s="288"/>
      <c r="H1467" s="303"/>
      <c r="I1467" s="289"/>
      <c r="J1467" s="303"/>
      <c r="K1467" s="304"/>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17" cm="1">
        <f t="array" ref="E1468">IF(INDEX(I:I,ROW())&lt;&gt;"",VALUE(TRIM(LEFT(INDEX(I:I,ROW()),6))),0)</f>
        <v>0</v>
      </c>
      <c r="F1468" s="284"/>
      <c r="G1468" s="288"/>
      <c r="H1468" s="303"/>
      <c r="I1468" s="289"/>
      <c r="J1468" s="303"/>
      <c r="K1468" s="304"/>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17" cm="1">
        <f t="array" ref="E1469">IF(INDEX(I:I,ROW())&lt;&gt;"",VALUE(TRIM(LEFT(INDEX(I:I,ROW()),6))),0)</f>
        <v>0</v>
      </c>
      <c r="F1469" s="284"/>
      <c r="G1469" s="288"/>
      <c r="H1469" s="303"/>
      <c r="I1469" s="289"/>
      <c r="J1469" s="303"/>
      <c r="K1469" s="304"/>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17" cm="1">
        <f t="array" ref="E1470">IF(INDEX(I:I,ROW())&lt;&gt;"",VALUE(TRIM(LEFT(INDEX(I:I,ROW()),6))),0)</f>
        <v>0</v>
      </c>
      <c r="F1470" s="284"/>
      <c r="G1470" s="288"/>
      <c r="H1470" s="303"/>
      <c r="I1470" s="289"/>
      <c r="J1470" s="303"/>
      <c r="K1470" s="304"/>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17" cm="1">
        <f t="array" ref="E1471">IF(INDEX(I:I,ROW())&lt;&gt;"",VALUE(TRIM(LEFT(INDEX(I:I,ROW()),6))),0)</f>
        <v>0</v>
      </c>
      <c r="F1471" s="284"/>
      <c r="G1471" s="288"/>
      <c r="H1471" s="303"/>
      <c r="I1471" s="289"/>
      <c r="J1471" s="303"/>
      <c r="K1471" s="304"/>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17" cm="1">
        <f t="array" ref="E1472">IF(INDEX(I:I,ROW())&lt;&gt;"",VALUE(TRIM(LEFT(INDEX(I:I,ROW()),6))),0)</f>
        <v>0</v>
      </c>
      <c r="F1472" s="284"/>
      <c r="G1472" s="288"/>
      <c r="H1472" s="303"/>
      <c r="I1472" s="289"/>
      <c r="J1472" s="303"/>
      <c r="K1472" s="304"/>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17" cm="1">
        <f t="array" ref="E1473">IF(INDEX(I:I,ROW())&lt;&gt;"",VALUE(TRIM(LEFT(INDEX(I:I,ROW()),6))),0)</f>
        <v>0</v>
      </c>
      <c r="F1473" s="284"/>
      <c r="G1473" s="288"/>
      <c r="H1473" s="303"/>
      <c r="I1473" s="289"/>
      <c r="J1473" s="303"/>
      <c r="K1473" s="304"/>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17" cm="1">
        <f t="array" ref="E1474">IF(INDEX(I:I,ROW())&lt;&gt;"",VALUE(TRIM(LEFT(INDEX(I:I,ROW()),6))),0)</f>
        <v>0</v>
      </c>
      <c r="F1474" s="284"/>
      <c r="G1474" s="288"/>
      <c r="H1474" s="303"/>
      <c r="I1474" s="289"/>
      <c r="J1474" s="303"/>
      <c r="K1474" s="304"/>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17" cm="1">
        <f t="array" ref="E1475">IF(INDEX(I:I,ROW())&lt;&gt;"",VALUE(TRIM(LEFT(INDEX(I:I,ROW()),6))),0)</f>
        <v>0</v>
      </c>
      <c r="F1475" s="284"/>
      <c r="G1475" s="288"/>
      <c r="H1475" s="303"/>
      <c r="I1475" s="289"/>
      <c r="J1475" s="303"/>
      <c r="K1475" s="304"/>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17" cm="1">
        <f t="array" ref="E1476">IF(INDEX(I:I,ROW())&lt;&gt;"",VALUE(TRIM(LEFT(INDEX(I:I,ROW()),6))),0)</f>
        <v>0</v>
      </c>
      <c r="F1476" s="284"/>
      <c r="G1476" s="288"/>
      <c r="H1476" s="303"/>
      <c r="I1476" s="289"/>
      <c r="J1476" s="303"/>
      <c r="K1476" s="304"/>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17" cm="1">
        <f t="array" ref="E1477">IF(INDEX(I:I,ROW())&lt;&gt;"",VALUE(TRIM(LEFT(INDEX(I:I,ROW()),6))),0)</f>
        <v>0</v>
      </c>
      <c r="F1477" s="284"/>
      <c r="G1477" s="288"/>
      <c r="H1477" s="303"/>
      <c r="I1477" s="289"/>
      <c r="J1477" s="303"/>
      <c r="K1477" s="304"/>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17" cm="1">
        <f t="array" ref="E1478">IF(INDEX(I:I,ROW())&lt;&gt;"",VALUE(TRIM(LEFT(INDEX(I:I,ROW()),6))),0)</f>
        <v>0</v>
      </c>
      <c r="F1478" s="284"/>
      <c r="G1478" s="288"/>
      <c r="H1478" s="303"/>
      <c r="I1478" s="289"/>
      <c r="J1478" s="303"/>
      <c r="K1478" s="304"/>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17" cm="1">
        <f t="array" ref="E1479">IF(INDEX(I:I,ROW())&lt;&gt;"",VALUE(TRIM(LEFT(INDEX(I:I,ROW()),6))),0)</f>
        <v>0</v>
      </c>
      <c r="F1479" s="284"/>
      <c r="G1479" s="288"/>
      <c r="H1479" s="303"/>
      <c r="I1479" s="289"/>
      <c r="J1479" s="303"/>
      <c r="K1479" s="304"/>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17" cm="1">
        <f t="array" ref="E1480">IF(INDEX(I:I,ROW())&lt;&gt;"",VALUE(TRIM(LEFT(INDEX(I:I,ROW()),6))),0)</f>
        <v>0</v>
      </c>
      <c r="F1480" s="284"/>
      <c r="G1480" s="288"/>
      <c r="H1480" s="303"/>
      <c r="I1480" s="289"/>
      <c r="J1480" s="303"/>
      <c r="K1480" s="304"/>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17" cm="1">
        <f t="array" ref="E1481">IF(INDEX(I:I,ROW())&lt;&gt;"",VALUE(TRIM(LEFT(INDEX(I:I,ROW()),6))),0)</f>
        <v>0</v>
      </c>
      <c r="F1481" s="284"/>
      <c r="G1481" s="288"/>
      <c r="H1481" s="303"/>
      <c r="I1481" s="289"/>
      <c r="J1481" s="303"/>
      <c r="K1481" s="304"/>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17" cm="1">
        <f t="array" ref="E1482">IF(INDEX(I:I,ROW())&lt;&gt;"",VALUE(TRIM(LEFT(INDEX(I:I,ROW()),6))),0)</f>
        <v>0</v>
      </c>
      <c r="F1482" s="284"/>
      <c r="G1482" s="288"/>
      <c r="H1482" s="303"/>
      <c r="I1482" s="289"/>
      <c r="J1482" s="303"/>
      <c r="K1482" s="304"/>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17" cm="1">
        <f t="array" ref="E1483">IF(INDEX(I:I,ROW())&lt;&gt;"",VALUE(TRIM(LEFT(INDEX(I:I,ROW()),6))),0)</f>
        <v>0</v>
      </c>
      <c r="F1483" s="284"/>
      <c r="G1483" s="288"/>
      <c r="H1483" s="303"/>
      <c r="I1483" s="289"/>
      <c r="J1483" s="303"/>
      <c r="K1483" s="304"/>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17" cm="1">
        <f t="array" ref="E1484">IF(INDEX(I:I,ROW())&lt;&gt;"",VALUE(TRIM(LEFT(INDEX(I:I,ROW()),6))),0)</f>
        <v>0</v>
      </c>
      <c r="F1484" s="284"/>
      <c r="G1484" s="288"/>
      <c r="H1484" s="303"/>
      <c r="I1484" s="289"/>
      <c r="J1484" s="303"/>
      <c r="K1484" s="304"/>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17" cm="1">
        <f t="array" ref="E1485">IF(INDEX(I:I,ROW())&lt;&gt;"",VALUE(TRIM(LEFT(INDEX(I:I,ROW()),6))),0)</f>
        <v>0</v>
      </c>
      <c r="F1485" s="284"/>
      <c r="G1485" s="288"/>
      <c r="H1485" s="303"/>
      <c r="I1485" s="289"/>
      <c r="J1485" s="303"/>
      <c r="K1485" s="304"/>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17" cm="1">
        <f t="array" ref="E1486">IF(INDEX(I:I,ROW())&lt;&gt;"",VALUE(TRIM(LEFT(INDEX(I:I,ROW()),6))),0)</f>
        <v>0</v>
      </c>
      <c r="F1486" s="284"/>
      <c r="G1486" s="288"/>
      <c r="H1486" s="303"/>
      <c r="I1486" s="289"/>
      <c r="J1486" s="303"/>
      <c r="K1486" s="304"/>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17" cm="1">
        <f t="array" ref="E1487">IF(INDEX(I:I,ROW())&lt;&gt;"",VALUE(TRIM(LEFT(INDEX(I:I,ROW()),6))),0)</f>
        <v>0</v>
      </c>
      <c r="F1487" s="284"/>
      <c r="G1487" s="288"/>
      <c r="H1487" s="303"/>
      <c r="I1487" s="289"/>
      <c r="J1487" s="303"/>
      <c r="K1487" s="304"/>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17" cm="1">
        <f t="array" ref="E1488">IF(INDEX(I:I,ROW())&lt;&gt;"",VALUE(TRIM(LEFT(INDEX(I:I,ROW()),6))),0)</f>
        <v>0</v>
      </c>
      <c r="F1488" s="284"/>
      <c r="G1488" s="288"/>
      <c r="H1488" s="303"/>
      <c r="I1488" s="289"/>
      <c r="J1488" s="303"/>
      <c r="K1488" s="304"/>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17" cm="1">
        <f t="array" ref="E1489">IF(INDEX(I:I,ROW())&lt;&gt;"",VALUE(TRIM(LEFT(INDEX(I:I,ROW()),6))),0)</f>
        <v>0</v>
      </c>
      <c r="F1489" s="284"/>
      <c r="G1489" s="288"/>
      <c r="H1489" s="303"/>
      <c r="I1489" s="289"/>
      <c r="J1489" s="303"/>
      <c r="K1489" s="304"/>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17" cm="1">
        <f t="array" ref="E1490">IF(INDEX(I:I,ROW())&lt;&gt;"",VALUE(TRIM(LEFT(INDEX(I:I,ROW()),6))),0)</f>
        <v>0</v>
      </c>
      <c r="F1490" s="284"/>
      <c r="G1490" s="288"/>
      <c r="H1490" s="303"/>
      <c r="I1490" s="289"/>
      <c r="J1490" s="303"/>
      <c r="K1490" s="304"/>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17" cm="1">
        <f t="array" ref="E1491">IF(INDEX(I:I,ROW())&lt;&gt;"",VALUE(TRIM(LEFT(INDEX(I:I,ROW()),6))),0)</f>
        <v>0</v>
      </c>
      <c r="F1491" s="284"/>
      <c r="G1491" s="288"/>
      <c r="H1491" s="303"/>
      <c r="I1491" s="289"/>
      <c r="J1491" s="303"/>
      <c r="K1491" s="304"/>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17" cm="1">
        <f t="array" ref="E1492">IF(INDEX(I:I,ROW())&lt;&gt;"",VALUE(TRIM(LEFT(INDEX(I:I,ROW()),6))),0)</f>
        <v>0</v>
      </c>
      <c r="F1492" s="284"/>
      <c r="G1492" s="288"/>
      <c r="H1492" s="303"/>
      <c r="I1492" s="289"/>
      <c r="J1492" s="303"/>
      <c r="K1492" s="304"/>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17" cm="1">
        <f t="array" ref="E1493">IF(INDEX(I:I,ROW())&lt;&gt;"",VALUE(TRIM(LEFT(INDEX(I:I,ROW()),6))),0)</f>
        <v>0</v>
      </c>
      <c r="F1493" s="284"/>
      <c r="G1493" s="288"/>
      <c r="H1493" s="303"/>
      <c r="I1493" s="289"/>
      <c r="J1493" s="303"/>
      <c r="K1493" s="304"/>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17" cm="1">
        <f t="array" ref="E1494">IF(INDEX(I:I,ROW())&lt;&gt;"",VALUE(TRIM(LEFT(INDEX(I:I,ROW()),6))),0)</f>
        <v>0</v>
      </c>
      <c r="F1494" s="284"/>
      <c r="G1494" s="288"/>
      <c r="H1494" s="303"/>
      <c r="I1494" s="289"/>
      <c r="J1494" s="303"/>
      <c r="K1494" s="304"/>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17" cm="1">
        <f t="array" ref="E1495">IF(INDEX(I:I,ROW())&lt;&gt;"",VALUE(TRIM(LEFT(INDEX(I:I,ROW()),6))),0)</f>
        <v>0</v>
      </c>
      <c r="F1495" s="284"/>
      <c r="G1495" s="288"/>
      <c r="H1495" s="303"/>
      <c r="I1495" s="289"/>
      <c r="J1495" s="303"/>
      <c r="K1495" s="304"/>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17" cm="1">
        <f t="array" ref="E1496">IF(INDEX(I:I,ROW())&lt;&gt;"",VALUE(TRIM(LEFT(INDEX(I:I,ROW()),6))),0)</f>
        <v>0</v>
      </c>
      <c r="F1496" s="284"/>
      <c r="G1496" s="288"/>
      <c r="H1496" s="303"/>
      <c r="I1496" s="289"/>
      <c r="J1496" s="303"/>
      <c r="K1496" s="304"/>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17" cm="1">
        <f t="array" ref="E1497">IF(INDEX(I:I,ROW())&lt;&gt;"",VALUE(TRIM(LEFT(INDEX(I:I,ROW()),6))),0)</f>
        <v>0</v>
      </c>
      <c r="F1497" s="284"/>
      <c r="G1497" s="288"/>
      <c r="H1497" s="303"/>
      <c r="I1497" s="289"/>
      <c r="J1497" s="303"/>
      <c r="K1497" s="304"/>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17" cm="1">
        <f t="array" ref="E1498">IF(INDEX(I:I,ROW())&lt;&gt;"",VALUE(TRIM(LEFT(INDEX(I:I,ROW()),6))),0)</f>
        <v>0</v>
      </c>
      <c r="F1498" s="284"/>
      <c r="G1498" s="288"/>
      <c r="H1498" s="303"/>
      <c r="I1498" s="289"/>
      <c r="J1498" s="303"/>
      <c r="K1498" s="304"/>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17" cm="1">
        <f t="array" ref="E1499">IF(INDEX(I:I,ROW())&lt;&gt;"",VALUE(TRIM(LEFT(INDEX(I:I,ROW()),6))),0)</f>
        <v>0</v>
      </c>
      <c r="F1499" s="284"/>
      <c r="G1499" s="288"/>
      <c r="H1499" s="303"/>
      <c r="I1499" s="289"/>
      <c r="J1499" s="303"/>
      <c r="K1499" s="304"/>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17" cm="1">
        <f t="array" ref="E1500">IF(INDEX(I:I,ROW())&lt;&gt;"",VALUE(TRIM(LEFT(INDEX(I:I,ROW()),6))),0)</f>
        <v>0</v>
      </c>
      <c r="F1500" s="284"/>
      <c r="G1500" s="288"/>
      <c r="H1500" s="303"/>
      <c r="I1500" s="289"/>
      <c r="J1500" s="303"/>
      <c r="K1500" s="304"/>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17" cm="1">
        <f t="array" ref="E1501">IF(INDEX(I:I,ROW())&lt;&gt;"",VALUE(TRIM(LEFT(INDEX(I:I,ROW()),6))),0)</f>
        <v>0</v>
      </c>
      <c r="F1501" s="284"/>
      <c r="G1501" s="288"/>
      <c r="H1501" s="303"/>
      <c r="I1501" s="289"/>
      <c r="J1501" s="303"/>
      <c r="K1501" s="304"/>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17" cm="1">
        <f t="array" ref="E1502">IF(INDEX(I:I,ROW())&lt;&gt;"",VALUE(TRIM(LEFT(INDEX(I:I,ROW()),6))),0)</f>
        <v>0</v>
      </c>
      <c r="F1502" s="284"/>
      <c r="G1502" s="288"/>
      <c r="H1502" s="303"/>
      <c r="I1502" s="289"/>
      <c r="J1502" s="303"/>
      <c r="K1502" s="304"/>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17" cm="1">
        <f t="array" ref="E1503">IF(INDEX(I:I,ROW())&lt;&gt;"",VALUE(TRIM(LEFT(INDEX(I:I,ROW()),6))),0)</f>
        <v>0</v>
      </c>
      <c r="F1503" s="284"/>
      <c r="G1503" s="288"/>
      <c r="H1503" s="303"/>
      <c r="I1503" s="289"/>
      <c r="J1503" s="303"/>
      <c r="K1503" s="304"/>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17" cm="1">
        <f t="array" ref="E1504">IF(INDEX(I:I,ROW())&lt;&gt;"",VALUE(TRIM(LEFT(INDEX(I:I,ROW()),6))),0)</f>
        <v>0</v>
      </c>
      <c r="F1504" s="284"/>
      <c r="G1504" s="288"/>
      <c r="H1504" s="303"/>
      <c r="I1504" s="289"/>
      <c r="J1504" s="303"/>
      <c r="K1504" s="304"/>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17" cm="1">
        <f t="array" ref="E1505">IF(INDEX(I:I,ROW())&lt;&gt;"",VALUE(TRIM(LEFT(INDEX(I:I,ROW()),6))),0)</f>
        <v>0</v>
      </c>
      <c r="F1505" s="284"/>
      <c r="G1505" s="288"/>
      <c r="H1505" s="303"/>
      <c r="I1505" s="289"/>
      <c r="J1505" s="303"/>
      <c r="K1505" s="304"/>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17" cm="1">
        <f t="array" ref="E1506">IF(INDEX(I:I,ROW())&lt;&gt;"",VALUE(TRIM(LEFT(INDEX(I:I,ROW()),6))),0)</f>
        <v>0</v>
      </c>
      <c r="F1506" s="284"/>
      <c r="G1506" s="288"/>
      <c r="H1506" s="303"/>
      <c r="I1506" s="289"/>
      <c r="J1506" s="303"/>
      <c r="K1506" s="304"/>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17" cm="1">
        <f t="array" ref="E1507">IF(INDEX(I:I,ROW())&lt;&gt;"",VALUE(TRIM(LEFT(INDEX(I:I,ROW()),6))),0)</f>
        <v>0</v>
      </c>
      <c r="F1507" s="284"/>
      <c r="G1507" s="288"/>
      <c r="H1507" s="303"/>
      <c r="I1507" s="289"/>
      <c r="J1507" s="303"/>
      <c r="K1507" s="304"/>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17" cm="1">
        <f t="array" ref="E1508">IF(INDEX(I:I,ROW())&lt;&gt;"",VALUE(TRIM(LEFT(INDEX(I:I,ROW()),6))),0)</f>
        <v>0</v>
      </c>
      <c r="F1508" s="284"/>
      <c r="G1508" s="288"/>
      <c r="H1508" s="303"/>
      <c r="I1508" s="289"/>
      <c r="J1508" s="303"/>
      <c r="K1508" s="304"/>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17" cm="1">
        <f t="array" ref="E1509">IF(INDEX(I:I,ROW())&lt;&gt;"",VALUE(TRIM(LEFT(INDEX(I:I,ROW()),6))),0)</f>
        <v>0</v>
      </c>
      <c r="F1509" s="284"/>
      <c r="G1509" s="288"/>
      <c r="H1509" s="303"/>
      <c r="I1509" s="289"/>
      <c r="J1509" s="303"/>
      <c r="K1509" s="304"/>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17" cm="1">
        <f t="array" ref="E1510">IF(INDEX(I:I,ROW())&lt;&gt;"",VALUE(TRIM(LEFT(INDEX(I:I,ROW()),6))),0)</f>
        <v>0</v>
      </c>
      <c r="F1510" s="284"/>
      <c r="G1510" s="288"/>
      <c r="H1510" s="303"/>
      <c r="I1510" s="289"/>
      <c r="J1510" s="303"/>
      <c r="K1510" s="304"/>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17" cm="1">
        <f t="array" ref="E1511">IF(INDEX(I:I,ROW())&lt;&gt;"",VALUE(TRIM(LEFT(INDEX(I:I,ROW()),6))),0)</f>
        <v>0</v>
      </c>
      <c r="F1511" s="284"/>
      <c r="G1511" s="288"/>
      <c r="H1511" s="303"/>
      <c r="I1511" s="289"/>
      <c r="J1511" s="303"/>
      <c r="K1511" s="304"/>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17" cm="1">
        <f t="array" ref="E1512">IF(INDEX(I:I,ROW())&lt;&gt;"",VALUE(TRIM(LEFT(INDEX(I:I,ROW()),6))),0)</f>
        <v>0</v>
      </c>
      <c r="F1512" s="284"/>
      <c r="G1512" s="288"/>
      <c r="H1512" s="303"/>
      <c r="I1512" s="289"/>
      <c r="J1512" s="303"/>
      <c r="K1512" s="304"/>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17" cm="1">
        <f t="array" ref="E1513">IF(INDEX(I:I,ROW())&lt;&gt;"",VALUE(TRIM(LEFT(INDEX(I:I,ROW()),6))),0)</f>
        <v>0</v>
      </c>
      <c r="F1513" s="284"/>
      <c r="G1513" s="288"/>
      <c r="H1513" s="303"/>
      <c r="I1513" s="289"/>
      <c r="J1513" s="303"/>
      <c r="K1513" s="304"/>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17" cm="1">
        <f t="array" ref="E1514">IF(INDEX(I:I,ROW())&lt;&gt;"",VALUE(TRIM(LEFT(INDEX(I:I,ROW()),6))),0)</f>
        <v>0</v>
      </c>
      <c r="F1514" s="284"/>
      <c r="G1514" s="288"/>
      <c r="H1514" s="303"/>
      <c r="I1514" s="289"/>
      <c r="J1514" s="303"/>
      <c r="K1514" s="304"/>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17" cm="1">
        <f t="array" ref="E1515">IF(INDEX(I:I,ROW())&lt;&gt;"",VALUE(TRIM(LEFT(INDEX(I:I,ROW()),6))),0)</f>
        <v>0</v>
      </c>
      <c r="F1515" s="284"/>
      <c r="G1515" s="288"/>
      <c r="H1515" s="303"/>
      <c r="I1515" s="289"/>
      <c r="J1515" s="303"/>
      <c r="K1515" s="304"/>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17" cm="1">
        <f t="array" ref="E1516">IF(INDEX(I:I,ROW())&lt;&gt;"",VALUE(TRIM(LEFT(INDEX(I:I,ROW()),6))),0)</f>
        <v>0</v>
      </c>
      <c r="F1516" s="284"/>
      <c r="G1516" s="288"/>
      <c r="H1516" s="303"/>
      <c r="I1516" s="289"/>
      <c r="J1516" s="303"/>
      <c r="K1516" s="304"/>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17" cm="1">
        <f t="array" ref="E1517">IF(INDEX(I:I,ROW())&lt;&gt;"",VALUE(TRIM(LEFT(INDEX(I:I,ROW()),6))),0)</f>
        <v>0</v>
      </c>
      <c r="F1517" s="284"/>
      <c r="G1517" s="288"/>
      <c r="H1517" s="303"/>
      <c r="I1517" s="289"/>
      <c r="J1517" s="303"/>
      <c r="K1517" s="304"/>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17" cm="1">
        <f t="array" ref="E1518">IF(INDEX(I:I,ROW())&lt;&gt;"",VALUE(TRIM(LEFT(INDEX(I:I,ROW()),6))),0)</f>
        <v>0</v>
      </c>
      <c r="F1518" s="284"/>
      <c r="G1518" s="288"/>
      <c r="H1518" s="303"/>
      <c r="I1518" s="289"/>
      <c r="J1518" s="303"/>
      <c r="K1518" s="304"/>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17" cm="1">
        <f t="array" ref="E1519">IF(INDEX(I:I,ROW())&lt;&gt;"",VALUE(TRIM(LEFT(INDEX(I:I,ROW()),6))),0)</f>
        <v>0</v>
      </c>
      <c r="F1519" s="284"/>
      <c r="G1519" s="288"/>
      <c r="H1519" s="303"/>
      <c r="I1519" s="289"/>
      <c r="J1519" s="303"/>
      <c r="K1519" s="304"/>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17" cm="1">
        <f t="array" ref="E1520">IF(INDEX(I:I,ROW())&lt;&gt;"",VALUE(TRIM(LEFT(INDEX(I:I,ROW()),6))),0)</f>
        <v>0</v>
      </c>
      <c r="F1520" s="284"/>
      <c r="G1520" s="288"/>
      <c r="H1520" s="303"/>
      <c r="I1520" s="289"/>
      <c r="J1520" s="303"/>
      <c r="K1520" s="304"/>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17" cm="1">
        <f t="array" ref="E1521">IF(INDEX(I:I,ROW())&lt;&gt;"",VALUE(TRIM(LEFT(INDEX(I:I,ROW()),6))),0)</f>
        <v>0</v>
      </c>
      <c r="F1521" s="284"/>
      <c r="G1521" s="288"/>
      <c r="H1521" s="303"/>
      <c r="I1521" s="289"/>
      <c r="J1521" s="303"/>
      <c r="K1521" s="304"/>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17" cm="1">
        <f t="array" ref="E1522">IF(INDEX(I:I,ROW())&lt;&gt;"",VALUE(TRIM(LEFT(INDEX(I:I,ROW()),6))),0)</f>
        <v>0</v>
      </c>
      <c r="F1522" s="284"/>
      <c r="G1522" s="288"/>
      <c r="H1522" s="303"/>
      <c r="I1522" s="289"/>
      <c r="J1522" s="303"/>
      <c r="K1522" s="304"/>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17" cm="1">
        <f t="array" ref="E1523">IF(INDEX(I:I,ROW())&lt;&gt;"",VALUE(TRIM(LEFT(INDEX(I:I,ROW()),6))),0)</f>
        <v>0</v>
      </c>
      <c r="F1523" s="284"/>
      <c r="G1523" s="288"/>
      <c r="H1523" s="303"/>
      <c r="I1523" s="289"/>
      <c r="J1523" s="303"/>
      <c r="K1523" s="304"/>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17" cm="1">
        <f t="array" ref="E1524">IF(INDEX(I:I,ROW())&lt;&gt;"",VALUE(TRIM(LEFT(INDEX(I:I,ROW()),6))),0)</f>
        <v>0</v>
      </c>
      <c r="F1524" s="284"/>
      <c r="G1524" s="288"/>
      <c r="H1524" s="303"/>
      <c r="I1524" s="289"/>
      <c r="J1524" s="303"/>
      <c r="K1524" s="304"/>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17" cm="1">
        <f t="array" ref="E1525">IF(INDEX(I:I,ROW())&lt;&gt;"",VALUE(TRIM(LEFT(INDEX(I:I,ROW()),6))),0)</f>
        <v>0</v>
      </c>
      <c r="F1525" s="284"/>
      <c r="G1525" s="288"/>
      <c r="H1525" s="303"/>
      <c r="I1525" s="289"/>
      <c r="J1525" s="303"/>
      <c r="K1525" s="304"/>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17" cm="1">
        <f t="array" ref="E1526">IF(INDEX(I:I,ROW())&lt;&gt;"",VALUE(TRIM(LEFT(INDEX(I:I,ROW()),6))),0)</f>
        <v>0</v>
      </c>
      <c r="F1526" s="284"/>
      <c r="G1526" s="288"/>
      <c r="H1526" s="303"/>
      <c r="I1526" s="289"/>
      <c r="J1526" s="303"/>
      <c r="K1526" s="304"/>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17" cm="1">
        <f t="array" ref="E1527">IF(INDEX(I:I,ROW())&lt;&gt;"",VALUE(TRIM(LEFT(INDEX(I:I,ROW()),6))),0)</f>
        <v>0</v>
      </c>
      <c r="F1527" s="284"/>
      <c r="G1527" s="288"/>
      <c r="H1527" s="303"/>
      <c r="I1527" s="289"/>
      <c r="J1527" s="303"/>
      <c r="K1527" s="304"/>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17" cm="1">
        <f t="array" ref="E1528">IF(INDEX(I:I,ROW())&lt;&gt;"",VALUE(TRIM(LEFT(INDEX(I:I,ROW()),6))),0)</f>
        <v>0</v>
      </c>
      <c r="F1528" s="284"/>
      <c r="G1528" s="288"/>
      <c r="H1528" s="303"/>
      <c r="I1528" s="289"/>
      <c r="J1528" s="303"/>
      <c r="K1528" s="304"/>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17" cm="1">
        <f t="array" ref="E1529">IF(INDEX(I:I,ROW())&lt;&gt;"",VALUE(TRIM(LEFT(INDEX(I:I,ROW()),6))),0)</f>
        <v>0</v>
      </c>
      <c r="F1529" s="284"/>
      <c r="G1529" s="288"/>
      <c r="H1529" s="303"/>
      <c r="I1529" s="289"/>
      <c r="J1529" s="303"/>
      <c r="K1529" s="304"/>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17" cm="1">
        <f t="array" ref="E1530">IF(INDEX(I:I,ROW())&lt;&gt;"",VALUE(TRIM(LEFT(INDEX(I:I,ROW()),6))),0)</f>
        <v>0</v>
      </c>
      <c r="F1530" s="284"/>
      <c r="G1530" s="288"/>
      <c r="H1530" s="303"/>
      <c r="I1530" s="289"/>
      <c r="J1530" s="303"/>
      <c r="K1530" s="304"/>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17" cm="1">
        <f t="array" ref="E1531">IF(INDEX(I:I,ROW())&lt;&gt;"",VALUE(TRIM(LEFT(INDEX(I:I,ROW()),6))),0)</f>
        <v>0</v>
      </c>
      <c r="F1531" s="284"/>
      <c r="G1531" s="288"/>
      <c r="H1531" s="303"/>
      <c r="I1531" s="289"/>
      <c r="J1531" s="303"/>
      <c r="K1531" s="304"/>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17" cm="1">
        <f t="array" ref="E1532">IF(INDEX(I:I,ROW())&lt;&gt;"",VALUE(TRIM(LEFT(INDEX(I:I,ROW()),6))),0)</f>
        <v>0</v>
      </c>
      <c r="F1532" s="284"/>
      <c r="G1532" s="288"/>
      <c r="H1532" s="303"/>
      <c r="I1532" s="289"/>
      <c r="J1532" s="303"/>
      <c r="K1532" s="304"/>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17" cm="1">
        <f t="array" ref="E1533">IF(INDEX(I:I,ROW())&lt;&gt;"",VALUE(TRIM(LEFT(INDEX(I:I,ROW()),6))),0)</f>
        <v>0</v>
      </c>
      <c r="F1533" s="284"/>
      <c r="G1533" s="288"/>
      <c r="H1533" s="303"/>
      <c r="I1533" s="289"/>
      <c r="J1533" s="303"/>
      <c r="K1533" s="304"/>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17" cm="1">
        <f t="array" ref="E1534">IF(INDEX(I:I,ROW())&lt;&gt;"",VALUE(TRIM(LEFT(INDEX(I:I,ROW()),6))),0)</f>
        <v>0</v>
      </c>
      <c r="F1534" s="284"/>
      <c r="G1534" s="288"/>
      <c r="H1534" s="303"/>
      <c r="I1534" s="289"/>
      <c r="J1534" s="303"/>
      <c r="K1534" s="304"/>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17" cm="1">
        <f t="array" ref="E1535">IF(INDEX(I:I,ROW())&lt;&gt;"",VALUE(TRIM(LEFT(INDEX(I:I,ROW()),6))),0)</f>
        <v>0</v>
      </c>
      <c r="F1535" s="284"/>
      <c r="G1535" s="288"/>
      <c r="H1535" s="303"/>
      <c r="I1535" s="289"/>
      <c r="J1535" s="303"/>
      <c r="K1535" s="304"/>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17" cm="1">
        <f t="array" ref="E1536">IF(INDEX(I:I,ROW())&lt;&gt;"",VALUE(TRIM(LEFT(INDEX(I:I,ROW()),6))),0)</f>
        <v>0</v>
      </c>
      <c r="F1536" s="284"/>
      <c r="G1536" s="288"/>
      <c r="H1536" s="303"/>
      <c r="I1536" s="289"/>
      <c r="J1536" s="303"/>
      <c r="K1536" s="304"/>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17" cm="1">
        <f t="array" ref="E1537">IF(INDEX(I:I,ROW())&lt;&gt;"",VALUE(TRIM(LEFT(INDEX(I:I,ROW()),6))),0)</f>
        <v>0</v>
      </c>
      <c r="F1537" s="284"/>
      <c r="G1537" s="288"/>
      <c r="H1537" s="303"/>
      <c r="I1537" s="289"/>
      <c r="J1537" s="303"/>
      <c r="K1537" s="304"/>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17" cm="1">
        <f t="array" ref="E1538">IF(INDEX(I:I,ROW())&lt;&gt;"",VALUE(TRIM(LEFT(INDEX(I:I,ROW()),6))),0)</f>
        <v>0</v>
      </c>
      <c r="F1538" s="284"/>
      <c r="G1538" s="288"/>
      <c r="H1538" s="303"/>
      <c r="I1538" s="289"/>
      <c r="J1538" s="303"/>
      <c r="K1538" s="304"/>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17" cm="1">
        <f t="array" ref="E1539">IF(INDEX(I:I,ROW())&lt;&gt;"",VALUE(TRIM(LEFT(INDEX(I:I,ROW()),6))),0)</f>
        <v>0</v>
      </c>
      <c r="F1539" s="284"/>
      <c r="G1539" s="288"/>
      <c r="H1539" s="303"/>
      <c r="I1539" s="289"/>
      <c r="J1539" s="303"/>
      <c r="K1539" s="304"/>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17" cm="1">
        <f t="array" ref="E1540">IF(INDEX(I:I,ROW())&lt;&gt;"",VALUE(TRIM(LEFT(INDEX(I:I,ROW()),6))),0)</f>
        <v>0</v>
      </c>
      <c r="F1540" s="284"/>
      <c r="G1540" s="288"/>
      <c r="H1540" s="303"/>
      <c r="I1540" s="289"/>
      <c r="J1540" s="303"/>
      <c r="K1540" s="304"/>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17" cm="1">
        <f t="array" ref="E1541">IF(INDEX(I:I,ROW())&lt;&gt;"",VALUE(TRIM(LEFT(INDEX(I:I,ROW()),6))),0)</f>
        <v>0</v>
      </c>
      <c r="F1541" s="284"/>
      <c r="G1541" s="288"/>
      <c r="H1541" s="303"/>
      <c r="I1541" s="289"/>
      <c r="J1541" s="303"/>
      <c r="K1541" s="304"/>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17" cm="1">
        <f t="array" ref="E1542">IF(INDEX(I:I,ROW())&lt;&gt;"",VALUE(TRIM(LEFT(INDEX(I:I,ROW()),6))),0)</f>
        <v>0</v>
      </c>
      <c r="F1542" s="284"/>
      <c r="G1542" s="288"/>
      <c r="H1542" s="303"/>
      <c r="I1542" s="289"/>
      <c r="J1542" s="303"/>
      <c r="K1542" s="304"/>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17" cm="1">
        <f t="array" ref="E1543">IF(INDEX(I:I,ROW())&lt;&gt;"",VALUE(TRIM(LEFT(INDEX(I:I,ROW()),6))),0)</f>
        <v>0</v>
      </c>
      <c r="F1543" s="284"/>
      <c r="G1543" s="288"/>
      <c r="H1543" s="303"/>
      <c r="I1543" s="289"/>
      <c r="J1543" s="303"/>
      <c r="K1543" s="304"/>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17" cm="1">
        <f t="array" ref="E1544">IF(INDEX(I:I,ROW())&lt;&gt;"",VALUE(TRIM(LEFT(INDEX(I:I,ROW()),6))),0)</f>
        <v>0</v>
      </c>
      <c r="F1544" s="284"/>
      <c r="G1544" s="288"/>
      <c r="H1544" s="303"/>
      <c r="I1544" s="289"/>
      <c r="J1544" s="303"/>
      <c r="K1544" s="304"/>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17" cm="1">
        <f t="array" ref="E1545">IF(INDEX(I:I,ROW())&lt;&gt;"",VALUE(TRIM(LEFT(INDEX(I:I,ROW()),6))),0)</f>
        <v>0</v>
      </c>
      <c r="F1545" s="284"/>
      <c r="G1545" s="288"/>
      <c r="H1545" s="303"/>
      <c r="I1545" s="289"/>
      <c r="J1545" s="303"/>
      <c r="K1545" s="304"/>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17" cm="1">
        <f t="array" ref="E1546">IF(INDEX(I:I,ROW())&lt;&gt;"",VALUE(TRIM(LEFT(INDEX(I:I,ROW()),6))),0)</f>
        <v>0</v>
      </c>
      <c r="F1546" s="284"/>
      <c r="G1546" s="288"/>
      <c r="H1546" s="303"/>
      <c r="I1546" s="289"/>
      <c r="J1546" s="303"/>
      <c r="K1546" s="304"/>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17" cm="1">
        <f t="array" ref="E1547">IF(INDEX(I:I,ROW())&lt;&gt;"",VALUE(TRIM(LEFT(INDEX(I:I,ROW()),6))),0)</f>
        <v>0</v>
      </c>
      <c r="F1547" s="284"/>
      <c r="G1547" s="288"/>
      <c r="H1547" s="303"/>
      <c r="I1547" s="289"/>
      <c r="J1547" s="303"/>
      <c r="K1547" s="304"/>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17" cm="1">
        <f t="array" ref="E1548">IF(INDEX(I:I,ROW())&lt;&gt;"",VALUE(TRIM(LEFT(INDEX(I:I,ROW()),6))),0)</f>
        <v>0</v>
      </c>
      <c r="F1548" s="284"/>
      <c r="G1548" s="288"/>
      <c r="H1548" s="303"/>
      <c r="I1548" s="289"/>
      <c r="J1548" s="303"/>
      <c r="K1548" s="304"/>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17" cm="1">
        <f t="array" ref="E1549">IF(INDEX(I:I,ROW())&lt;&gt;"",VALUE(TRIM(LEFT(INDEX(I:I,ROW()),6))),0)</f>
        <v>0</v>
      </c>
      <c r="F1549" s="284"/>
      <c r="G1549" s="288"/>
      <c r="H1549" s="303"/>
      <c r="I1549" s="289"/>
      <c r="J1549" s="303"/>
      <c r="K1549" s="304"/>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17" cm="1">
        <f t="array" ref="E1550">IF(INDEX(I:I,ROW())&lt;&gt;"",VALUE(TRIM(LEFT(INDEX(I:I,ROW()),6))),0)</f>
        <v>0</v>
      </c>
      <c r="F1550" s="284"/>
      <c r="G1550" s="288"/>
      <c r="H1550" s="303"/>
      <c r="I1550" s="289"/>
      <c r="J1550" s="303"/>
      <c r="K1550" s="304"/>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17" cm="1">
        <f t="array" ref="E1551">IF(INDEX(I:I,ROW())&lt;&gt;"",VALUE(TRIM(LEFT(INDEX(I:I,ROW()),6))),0)</f>
        <v>0</v>
      </c>
      <c r="F1551" s="284"/>
      <c r="G1551" s="288"/>
      <c r="H1551" s="303"/>
      <c r="I1551" s="289"/>
      <c r="J1551" s="303"/>
      <c r="K1551" s="304"/>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17" cm="1">
        <f t="array" ref="E1552">IF(INDEX(I:I,ROW())&lt;&gt;"",VALUE(TRIM(LEFT(INDEX(I:I,ROW()),6))),0)</f>
        <v>0</v>
      </c>
      <c r="F1552" s="284"/>
      <c r="G1552" s="288"/>
      <c r="H1552" s="303"/>
      <c r="I1552" s="289"/>
      <c r="J1552" s="303"/>
      <c r="K1552" s="304"/>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17" cm="1">
        <f t="array" ref="E1553">IF(INDEX(I:I,ROW())&lt;&gt;"",VALUE(TRIM(LEFT(INDEX(I:I,ROW()),6))),0)</f>
        <v>0</v>
      </c>
      <c r="F1553" s="284"/>
      <c r="G1553" s="288"/>
      <c r="H1553" s="303"/>
      <c r="I1553" s="289"/>
      <c r="J1553" s="303"/>
      <c r="K1553" s="304"/>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17" cm="1">
        <f t="array" ref="E1554">IF(INDEX(I:I,ROW())&lt;&gt;"",VALUE(TRIM(LEFT(INDEX(I:I,ROW()),6))),0)</f>
        <v>0</v>
      </c>
      <c r="F1554" s="284"/>
      <c r="G1554" s="288"/>
      <c r="H1554" s="303"/>
      <c r="I1554" s="289"/>
      <c r="J1554" s="303"/>
      <c r="K1554" s="304"/>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17" cm="1">
        <f t="array" ref="E1555">IF(INDEX(I:I,ROW())&lt;&gt;"",VALUE(TRIM(LEFT(INDEX(I:I,ROW()),6))),0)</f>
        <v>0</v>
      </c>
      <c r="F1555" s="284"/>
      <c r="G1555" s="288"/>
      <c r="H1555" s="303"/>
      <c r="I1555" s="289"/>
      <c r="J1555" s="303"/>
      <c r="K1555" s="304"/>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17" cm="1">
        <f t="array" ref="E1556">IF(INDEX(I:I,ROW())&lt;&gt;"",VALUE(TRIM(LEFT(INDEX(I:I,ROW()),6))),0)</f>
        <v>0</v>
      </c>
      <c r="F1556" s="284"/>
      <c r="G1556" s="288"/>
      <c r="H1556" s="303"/>
      <c r="I1556" s="289"/>
      <c r="J1556" s="303"/>
      <c r="K1556" s="304"/>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17" cm="1">
        <f t="array" ref="E1557">IF(INDEX(I:I,ROW())&lt;&gt;"",VALUE(TRIM(LEFT(INDEX(I:I,ROW()),6))),0)</f>
        <v>0</v>
      </c>
      <c r="F1557" s="284"/>
      <c r="G1557" s="288"/>
      <c r="H1557" s="303"/>
      <c r="I1557" s="289"/>
      <c r="J1557" s="303"/>
      <c r="K1557" s="304"/>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17" cm="1">
        <f t="array" ref="E1558">IF(INDEX(I:I,ROW())&lt;&gt;"",VALUE(TRIM(LEFT(INDEX(I:I,ROW()),6))),0)</f>
        <v>0</v>
      </c>
      <c r="F1558" s="284"/>
      <c r="G1558" s="288"/>
      <c r="H1558" s="303"/>
      <c r="I1558" s="289"/>
      <c r="J1558" s="303"/>
      <c r="K1558" s="304"/>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17" cm="1">
        <f t="array" ref="E1559">IF(INDEX(I:I,ROW())&lt;&gt;"",VALUE(TRIM(LEFT(INDEX(I:I,ROW()),6))),0)</f>
        <v>0</v>
      </c>
      <c r="F1559" s="284"/>
      <c r="G1559" s="288"/>
      <c r="H1559" s="303"/>
      <c r="I1559" s="289"/>
      <c r="J1559" s="303"/>
      <c r="K1559" s="304"/>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17" cm="1">
        <f t="array" ref="E1560">IF(INDEX(I:I,ROW())&lt;&gt;"",VALUE(TRIM(LEFT(INDEX(I:I,ROW()),6))),0)</f>
        <v>0</v>
      </c>
      <c r="F1560" s="284"/>
      <c r="G1560" s="288"/>
      <c r="H1560" s="303"/>
      <c r="I1560" s="289"/>
      <c r="J1560" s="303"/>
      <c r="K1560" s="304"/>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17" cm="1">
        <f t="array" ref="E1561">IF(INDEX(I:I,ROW())&lt;&gt;"",VALUE(TRIM(LEFT(INDEX(I:I,ROW()),6))),0)</f>
        <v>0</v>
      </c>
      <c r="F1561" s="284"/>
      <c r="G1561" s="288"/>
      <c r="H1561" s="303"/>
      <c r="I1561" s="289"/>
      <c r="J1561" s="303"/>
      <c r="K1561" s="304"/>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17" cm="1">
        <f t="array" ref="E1562">IF(INDEX(I:I,ROW())&lt;&gt;"",VALUE(TRIM(LEFT(INDEX(I:I,ROW()),6))),0)</f>
        <v>0</v>
      </c>
      <c r="F1562" s="284"/>
      <c r="G1562" s="288"/>
      <c r="H1562" s="303"/>
      <c r="I1562" s="289"/>
      <c r="J1562" s="303"/>
      <c r="K1562" s="304"/>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17" cm="1">
        <f t="array" ref="E1563">IF(INDEX(I:I,ROW())&lt;&gt;"",VALUE(TRIM(LEFT(INDEX(I:I,ROW()),6))),0)</f>
        <v>0</v>
      </c>
      <c r="F1563" s="284"/>
      <c r="G1563" s="288"/>
      <c r="H1563" s="303"/>
      <c r="I1563" s="289"/>
      <c r="J1563" s="303"/>
      <c r="K1563" s="304"/>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17" cm="1">
        <f t="array" ref="E1564">IF(INDEX(I:I,ROW())&lt;&gt;"",VALUE(TRIM(LEFT(INDEX(I:I,ROW()),6))),0)</f>
        <v>0</v>
      </c>
      <c r="F1564" s="284"/>
      <c r="G1564" s="288"/>
      <c r="H1564" s="303"/>
      <c r="I1564" s="289"/>
      <c r="J1564" s="303"/>
      <c r="K1564" s="304"/>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17" cm="1">
        <f t="array" ref="E1565">IF(INDEX(I:I,ROW())&lt;&gt;"",VALUE(TRIM(LEFT(INDEX(I:I,ROW()),6))),0)</f>
        <v>0</v>
      </c>
      <c r="F1565" s="284"/>
      <c r="G1565" s="288"/>
      <c r="H1565" s="303"/>
      <c r="I1565" s="289"/>
      <c r="J1565" s="303"/>
      <c r="K1565" s="304"/>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17" cm="1">
        <f t="array" ref="E1566">IF(INDEX(I:I,ROW())&lt;&gt;"",VALUE(TRIM(LEFT(INDEX(I:I,ROW()),6))),0)</f>
        <v>0</v>
      </c>
      <c r="F1566" s="284"/>
      <c r="G1566" s="288"/>
      <c r="H1566" s="303"/>
      <c r="I1566" s="289"/>
      <c r="J1566" s="303"/>
      <c r="K1566" s="304"/>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17" cm="1">
        <f t="array" ref="E1567">IF(INDEX(I:I,ROW())&lt;&gt;"",VALUE(TRIM(LEFT(INDEX(I:I,ROW()),6))),0)</f>
        <v>0</v>
      </c>
      <c r="F1567" s="284"/>
      <c r="G1567" s="288"/>
      <c r="H1567" s="303"/>
      <c r="I1567" s="289"/>
      <c r="J1567" s="303"/>
      <c r="K1567" s="304"/>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17" cm="1">
        <f t="array" ref="E1568">IF(INDEX(I:I,ROW())&lt;&gt;"",VALUE(TRIM(LEFT(INDEX(I:I,ROW()),6))),0)</f>
        <v>0</v>
      </c>
      <c r="F1568" s="284"/>
      <c r="G1568" s="288"/>
      <c r="H1568" s="303"/>
      <c r="I1568" s="289"/>
      <c r="J1568" s="303"/>
      <c r="K1568" s="304"/>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17" cm="1">
        <f t="array" ref="E1569">IF(INDEX(I:I,ROW())&lt;&gt;"",VALUE(TRIM(LEFT(INDEX(I:I,ROW()),6))),0)</f>
        <v>0</v>
      </c>
      <c r="F1569" s="284"/>
      <c r="G1569" s="288"/>
      <c r="H1569" s="303"/>
      <c r="I1569" s="289"/>
      <c r="J1569" s="303"/>
      <c r="K1569" s="304"/>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17" cm="1">
        <f t="array" ref="E1570">IF(INDEX(I:I,ROW())&lt;&gt;"",VALUE(TRIM(LEFT(INDEX(I:I,ROW()),6))),0)</f>
        <v>0</v>
      </c>
      <c r="F1570" s="284"/>
      <c r="G1570" s="288"/>
      <c r="H1570" s="303"/>
      <c r="I1570" s="289"/>
      <c r="J1570" s="303"/>
      <c r="K1570" s="304"/>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17" cm="1">
        <f t="array" ref="E1571">IF(INDEX(I:I,ROW())&lt;&gt;"",VALUE(TRIM(LEFT(INDEX(I:I,ROW()),6))),0)</f>
        <v>0</v>
      </c>
      <c r="F1571" s="284"/>
      <c r="G1571" s="288"/>
      <c r="H1571" s="303"/>
      <c r="I1571" s="289"/>
      <c r="J1571" s="303"/>
      <c r="K1571" s="304"/>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17" cm="1">
        <f t="array" ref="E1572">IF(INDEX(I:I,ROW())&lt;&gt;"",VALUE(TRIM(LEFT(INDEX(I:I,ROW()),6))),0)</f>
        <v>0</v>
      </c>
      <c r="F1572" s="284"/>
      <c r="G1572" s="288"/>
      <c r="H1572" s="303"/>
      <c r="I1572" s="289"/>
      <c r="J1572" s="303"/>
      <c r="K1572" s="304"/>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17" cm="1">
        <f t="array" ref="E1573">IF(INDEX(I:I,ROW())&lt;&gt;"",VALUE(TRIM(LEFT(INDEX(I:I,ROW()),6))),0)</f>
        <v>0</v>
      </c>
      <c r="F1573" s="284"/>
      <c r="G1573" s="288"/>
      <c r="H1573" s="303"/>
      <c r="I1573" s="289"/>
      <c r="J1573" s="303"/>
      <c r="K1573" s="304"/>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17" cm="1">
        <f t="array" ref="E1574">IF(INDEX(I:I,ROW())&lt;&gt;"",VALUE(TRIM(LEFT(INDEX(I:I,ROW()),6))),0)</f>
        <v>0</v>
      </c>
      <c r="F1574" s="284"/>
      <c r="G1574" s="288"/>
      <c r="H1574" s="303"/>
      <c r="I1574" s="289"/>
      <c r="J1574" s="303"/>
      <c r="K1574" s="304"/>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17" cm="1">
        <f t="array" ref="E1575">IF(INDEX(I:I,ROW())&lt;&gt;"",VALUE(TRIM(LEFT(INDEX(I:I,ROW()),6))),0)</f>
        <v>0</v>
      </c>
      <c r="F1575" s="284"/>
      <c r="G1575" s="288"/>
      <c r="H1575" s="303"/>
      <c r="I1575" s="289"/>
      <c r="J1575" s="303"/>
      <c r="K1575" s="304"/>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17" cm="1">
        <f t="array" ref="E1576">IF(INDEX(I:I,ROW())&lt;&gt;"",VALUE(TRIM(LEFT(INDEX(I:I,ROW()),6))),0)</f>
        <v>0</v>
      </c>
      <c r="F1576" s="284"/>
      <c r="G1576" s="288"/>
      <c r="H1576" s="303"/>
      <c r="I1576" s="289"/>
      <c r="J1576" s="303"/>
      <c r="K1576" s="304"/>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17" cm="1">
        <f t="array" ref="E1577">IF(INDEX(I:I,ROW())&lt;&gt;"",VALUE(TRIM(LEFT(INDEX(I:I,ROW()),6))),0)</f>
        <v>0</v>
      </c>
      <c r="F1577" s="284"/>
      <c r="G1577" s="288"/>
      <c r="H1577" s="303"/>
      <c r="I1577" s="289"/>
      <c r="J1577" s="303"/>
      <c r="K1577" s="304"/>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17" cm="1">
        <f t="array" ref="E1578">IF(INDEX(I:I,ROW())&lt;&gt;"",VALUE(TRIM(LEFT(INDEX(I:I,ROW()),6))),0)</f>
        <v>0</v>
      </c>
      <c r="F1578" s="284"/>
      <c r="G1578" s="288"/>
      <c r="H1578" s="303"/>
      <c r="I1578" s="289"/>
      <c r="J1578" s="303"/>
      <c r="K1578" s="304"/>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17" cm="1">
        <f t="array" ref="E1579">IF(INDEX(I:I,ROW())&lt;&gt;"",VALUE(TRIM(LEFT(INDEX(I:I,ROW()),6))),0)</f>
        <v>0</v>
      </c>
      <c r="F1579" s="284"/>
      <c r="G1579" s="288"/>
      <c r="H1579" s="303"/>
      <c r="I1579" s="289"/>
      <c r="J1579" s="303"/>
      <c r="K1579" s="304"/>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17" cm="1">
        <f t="array" ref="E1580">IF(INDEX(I:I,ROW())&lt;&gt;"",VALUE(TRIM(LEFT(INDEX(I:I,ROW()),6))),0)</f>
        <v>0</v>
      </c>
      <c r="F1580" s="284"/>
      <c r="G1580" s="288"/>
      <c r="H1580" s="303"/>
      <c r="I1580" s="289"/>
      <c r="J1580" s="303"/>
      <c r="K1580" s="304"/>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17" cm="1">
        <f t="array" ref="E1581">IF(INDEX(I:I,ROW())&lt;&gt;"",VALUE(TRIM(LEFT(INDEX(I:I,ROW()),6))),0)</f>
        <v>0</v>
      </c>
      <c r="F1581" s="284"/>
      <c r="G1581" s="288"/>
      <c r="H1581" s="303"/>
      <c r="I1581" s="289"/>
      <c r="J1581" s="303"/>
      <c r="K1581" s="304"/>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17" cm="1">
        <f t="array" ref="E1582">IF(INDEX(I:I,ROW())&lt;&gt;"",VALUE(TRIM(LEFT(INDEX(I:I,ROW()),6))),0)</f>
        <v>0</v>
      </c>
      <c r="F1582" s="284"/>
      <c r="G1582" s="288"/>
      <c r="H1582" s="303"/>
      <c r="I1582" s="289"/>
      <c r="J1582" s="303"/>
      <c r="K1582" s="304"/>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17" cm="1">
        <f t="array" ref="E1583">IF(INDEX(I:I,ROW())&lt;&gt;"",VALUE(TRIM(LEFT(INDEX(I:I,ROW()),6))),0)</f>
        <v>0</v>
      </c>
      <c r="F1583" s="284"/>
      <c r="G1583" s="288"/>
      <c r="H1583" s="303"/>
      <c r="I1583" s="289"/>
      <c r="J1583" s="303"/>
      <c r="K1583" s="304"/>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17" cm="1">
        <f t="array" ref="E1584">IF(INDEX(I:I,ROW())&lt;&gt;"",VALUE(TRIM(LEFT(INDEX(I:I,ROW()),6))),0)</f>
        <v>0</v>
      </c>
      <c r="F1584" s="284"/>
      <c r="G1584" s="288"/>
      <c r="H1584" s="303"/>
      <c r="I1584" s="289"/>
      <c r="J1584" s="303"/>
      <c r="K1584" s="304"/>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17" cm="1">
        <f t="array" ref="E1585">IF(INDEX(I:I,ROW())&lt;&gt;"",VALUE(TRIM(LEFT(INDEX(I:I,ROW()),6))),0)</f>
        <v>0</v>
      </c>
      <c r="F1585" s="284"/>
      <c r="G1585" s="288"/>
      <c r="H1585" s="303"/>
      <c r="I1585" s="289"/>
      <c r="J1585" s="303"/>
      <c r="K1585" s="304"/>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17" cm="1">
        <f t="array" ref="E1586">IF(INDEX(I:I,ROW())&lt;&gt;"",VALUE(TRIM(LEFT(INDEX(I:I,ROW()),6))),0)</f>
        <v>0</v>
      </c>
      <c r="F1586" s="284"/>
      <c r="G1586" s="288"/>
      <c r="H1586" s="303"/>
      <c r="I1586" s="289"/>
      <c r="J1586" s="303"/>
      <c r="K1586" s="304"/>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17" cm="1">
        <f t="array" ref="E1587">IF(INDEX(I:I,ROW())&lt;&gt;"",VALUE(TRIM(LEFT(INDEX(I:I,ROW()),6))),0)</f>
        <v>0</v>
      </c>
      <c r="F1587" s="284"/>
      <c r="G1587" s="288"/>
      <c r="H1587" s="303"/>
      <c r="I1587" s="289"/>
      <c r="J1587" s="303"/>
      <c r="K1587" s="304"/>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17" cm="1">
        <f t="array" ref="E1588">IF(INDEX(I:I,ROW())&lt;&gt;"",VALUE(TRIM(LEFT(INDEX(I:I,ROW()),6))),0)</f>
        <v>0</v>
      </c>
      <c r="F1588" s="284"/>
      <c r="G1588" s="288"/>
      <c r="H1588" s="303"/>
      <c r="I1588" s="289"/>
      <c r="J1588" s="303"/>
      <c r="K1588" s="304"/>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17" cm="1">
        <f t="array" ref="E1589">IF(INDEX(I:I,ROW())&lt;&gt;"",VALUE(TRIM(LEFT(INDEX(I:I,ROW()),6))),0)</f>
        <v>0</v>
      </c>
      <c r="F1589" s="284"/>
      <c r="G1589" s="288"/>
      <c r="H1589" s="303"/>
      <c r="I1589" s="289"/>
      <c r="J1589" s="303"/>
      <c r="K1589" s="304"/>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17" cm="1">
        <f t="array" ref="E1590">IF(INDEX(I:I,ROW())&lt;&gt;"",VALUE(TRIM(LEFT(INDEX(I:I,ROW()),6))),0)</f>
        <v>0</v>
      </c>
      <c r="F1590" s="284"/>
      <c r="G1590" s="288"/>
      <c r="H1590" s="303"/>
      <c r="I1590" s="289"/>
      <c r="J1590" s="303"/>
      <c r="K1590" s="304"/>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17" cm="1">
        <f t="array" ref="E1591">IF(INDEX(I:I,ROW())&lt;&gt;"",VALUE(TRIM(LEFT(INDEX(I:I,ROW()),6))),0)</f>
        <v>0</v>
      </c>
      <c r="F1591" s="284"/>
      <c r="G1591" s="288"/>
      <c r="H1591" s="303"/>
      <c r="I1591" s="289"/>
      <c r="J1591" s="303"/>
      <c r="K1591" s="304"/>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17" cm="1">
        <f t="array" ref="E1592">IF(INDEX(I:I,ROW())&lt;&gt;"",VALUE(TRIM(LEFT(INDEX(I:I,ROW()),6))),0)</f>
        <v>0</v>
      </c>
      <c r="F1592" s="284"/>
      <c r="G1592" s="288"/>
      <c r="H1592" s="303"/>
      <c r="I1592" s="289"/>
      <c r="J1592" s="303"/>
      <c r="K1592" s="304"/>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17" cm="1">
        <f t="array" ref="E1593">IF(INDEX(I:I,ROW())&lt;&gt;"",VALUE(TRIM(LEFT(INDEX(I:I,ROW()),6))),0)</f>
        <v>0</v>
      </c>
      <c r="F1593" s="284"/>
      <c r="G1593" s="288"/>
      <c r="H1593" s="303"/>
      <c r="I1593" s="289"/>
      <c r="J1593" s="303"/>
      <c r="K1593" s="304"/>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17" cm="1">
        <f t="array" ref="E1594">IF(INDEX(I:I,ROW())&lt;&gt;"",VALUE(TRIM(LEFT(INDEX(I:I,ROW()),6))),0)</f>
        <v>0</v>
      </c>
      <c r="F1594" s="284"/>
      <c r="G1594" s="288"/>
      <c r="H1594" s="303"/>
      <c r="I1594" s="289"/>
      <c r="J1594" s="303"/>
      <c r="K1594" s="304"/>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17" cm="1">
        <f t="array" ref="E1595">IF(INDEX(I:I,ROW())&lt;&gt;"",VALUE(TRIM(LEFT(INDEX(I:I,ROW()),6))),0)</f>
        <v>0</v>
      </c>
      <c r="F1595" s="284"/>
      <c r="G1595" s="288"/>
      <c r="H1595" s="303"/>
      <c r="I1595" s="289"/>
      <c r="J1595" s="303"/>
      <c r="K1595" s="304"/>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17" cm="1">
        <f t="array" ref="E1596">IF(INDEX(I:I,ROW())&lt;&gt;"",VALUE(TRIM(LEFT(INDEX(I:I,ROW()),6))),0)</f>
        <v>0</v>
      </c>
      <c r="F1596" s="284"/>
      <c r="G1596" s="288"/>
      <c r="H1596" s="303"/>
      <c r="I1596" s="289"/>
      <c r="J1596" s="303"/>
      <c r="K1596" s="304"/>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17" cm="1">
        <f t="array" ref="E1597">IF(INDEX(I:I,ROW())&lt;&gt;"",VALUE(TRIM(LEFT(INDEX(I:I,ROW()),6))),0)</f>
        <v>0</v>
      </c>
      <c r="F1597" s="284"/>
      <c r="G1597" s="288"/>
      <c r="H1597" s="303"/>
      <c r="I1597" s="289"/>
      <c r="J1597" s="303"/>
      <c r="K1597" s="304"/>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17" cm="1">
        <f t="array" ref="E1598">IF(INDEX(I:I,ROW())&lt;&gt;"",VALUE(TRIM(LEFT(INDEX(I:I,ROW()),6))),0)</f>
        <v>0</v>
      </c>
      <c r="F1598" s="284"/>
      <c r="G1598" s="288"/>
      <c r="H1598" s="303"/>
      <c r="I1598" s="289"/>
      <c r="J1598" s="303"/>
      <c r="K1598" s="304"/>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17" cm="1">
        <f t="array" ref="E1599">IF(INDEX(I:I,ROW())&lt;&gt;"",VALUE(TRIM(LEFT(INDEX(I:I,ROW()),6))),0)</f>
        <v>0</v>
      </c>
      <c r="F1599" s="284"/>
      <c r="G1599" s="288"/>
      <c r="H1599" s="303"/>
      <c r="I1599" s="289"/>
      <c r="J1599" s="303"/>
      <c r="K1599" s="304"/>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17" cm="1">
        <f t="array" ref="E1600">IF(INDEX(I:I,ROW())&lt;&gt;"",VALUE(TRIM(LEFT(INDEX(I:I,ROW()),6))),0)</f>
        <v>0</v>
      </c>
      <c r="F1600" s="284"/>
      <c r="G1600" s="288"/>
      <c r="H1600" s="303"/>
      <c r="I1600" s="289"/>
      <c r="J1600" s="303"/>
      <c r="K1600" s="304"/>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17" cm="1">
        <f t="array" ref="E1601">IF(INDEX(I:I,ROW())&lt;&gt;"",VALUE(TRIM(LEFT(INDEX(I:I,ROW()),6))),0)</f>
        <v>0</v>
      </c>
      <c r="F1601" s="284"/>
      <c r="G1601" s="288"/>
      <c r="H1601" s="303"/>
      <c r="I1601" s="289"/>
      <c r="J1601" s="303"/>
      <c r="K1601" s="304"/>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17" cm="1">
        <f t="array" ref="E1602">IF(INDEX(I:I,ROW())&lt;&gt;"",VALUE(TRIM(LEFT(INDEX(I:I,ROW()),6))),0)</f>
        <v>0</v>
      </c>
      <c r="F1602" s="284"/>
      <c r="G1602" s="288"/>
      <c r="H1602" s="303"/>
      <c r="I1602" s="289"/>
      <c r="J1602" s="303"/>
      <c r="K1602" s="304"/>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17" cm="1">
        <f t="array" ref="E1603">IF(INDEX(I:I,ROW())&lt;&gt;"",VALUE(TRIM(LEFT(INDEX(I:I,ROW()),6))),0)</f>
        <v>0</v>
      </c>
      <c r="F1603" s="284"/>
      <c r="G1603" s="288"/>
      <c r="H1603" s="303"/>
      <c r="I1603" s="289"/>
      <c r="J1603" s="303"/>
      <c r="K1603" s="304"/>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17" cm="1">
        <f t="array" ref="E1604">IF(INDEX(I:I,ROW())&lt;&gt;"",VALUE(TRIM(LEFT(INDEX(I:I,ROW()),6))),0)</f>
        <v>0</v>
      </c>
      <c r="F1604" s="284"/>
      <c r="G1604" s="288"/>
      <c r="H1604" s="303"/>
      <c r="I1604" s="289"/>
      <c r="J1604" s="303"/>
      <c r="K1604" s="304"/>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17" cm="1">
        <f t="array" ref="E1605">IF(INDEX(I:I,ROW())&lt;&gt;"",VALUE(TRIM(LEFT(INDEX(I:I,ROW()),6))),0)</f>
        <v>0</v>
      </c>
      <c r="F1605" s="284"/>
      <c r="G1605" s="288"/>
      <c r="H1605" s="303"/>
      <c r="I1605" s="289"/>
      <c r="J1605" s="303"/>
      <c r="K1605" s="304"/>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17" cm="1">
        <f t="array" ref="E1606">IF(INDEX(I:I,ROW())&lt;&gt;"",VALUE(TRIM(LEFT(INDEX(I:I,ROW()),6))),0)</f>
        <v>0</v>
      </c>
      <c r="F1606" s="284"/>
      <c r="G1606" s="288"/>
      <c r="H1606" s="303"/>
      <c r="I1606" s="289"/>
      <c r="J1606" s="303"/>
      <c r="K1606" s="304"/>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17" cm="1">
        <f t="array" ref="E1607">IF(INDEX(I:I,ROW())&lt;&gt;"",VALUE(TRIM(LEFT(INDEX(I:I,ROW()),6))),0)</f>
        <v>0</v>
      </c>
      <c r="F1607" s="284"/>
      <c r="G1607" s="288"/>
      <c r="H1607" s="303"/>
      <c r="I1607" s="289"/>
      <c r="J1607" s="303"/>
      <c r="K1607" s="304"/>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17" cm="1">
        <f t="array" ref="E1608">IF(INDEX(I:I,ROW())&lt;&gt;"",VALUE(TRIM(LEFT(INDEX(I:I,ROW()),6))),0)</f>
        <v>0</v>
      </c>
      <c r="F1608" s="284"/>
      <c r="G1608" s="288"/>
      <c r="H1608" s="303"/>
      <c r="I1608" s="289"/>
      <c r="J1608" s="303"/>
      <c r="K1608" s="304"/>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17" cm="1">
        <f t="array" ref="E1609">IF(INDEX(I:I,ROW())&lt;&gt;"",VALUE(TRIM(LEFT(INDEX(I:I,ROW()),6))),0)</f>
        <v>0</v>
      </c>
      <c r="F1609" s="284"/>
      <c r="G1609" s="288"/>
      <c r="H1609" s="303"/>
      <c r="I1609" s="289"/>
      <c r="J1609" s="303"/>
      <c r="K1609" s="304"/>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17" cm="1">
        <f t="array" ref="E1610">IF(INDEX(I:I,ROW())&lt;&gt;"",VALUE(TRIM(LEFT(INDEX(I:I,ROW()),6))),0)</f>
        <v>0</v>
      </c>
      <c r="F1610" s="284"/>
      <c r="G1610" s="288"/>
      <c r="H1610" s="303"/>
      <c r="I1610" s="289"/>
      <c r="J1610" s="303"/>
      <c r="K1610" s="304"/>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17" cm="1">
        <f t="array" ref="E1611">IF(INDEX(I:I,ROW())&lt;&gt;"",VALUE(TRIM(LEFT(INDEX(I:I,ROW()),6))),0)</f>
        <v>0</v>
      </c>
      <c r="F1611" s="284"/>
      <c r="G1611" s="288"/>
      <c r="H1611" s="303"/>
      <c r="I1611" s="289"/>
      <c r="J1611" s="303"/>
      <c r="K1611" s="304"/>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17" cm="1">
        <f t="array" ref="E1612">IF(INDEX(I:I,ROW())&lt;&gt;"",VALUE(TRIM(LEFT(INDEX(I:I,ROW()),6))),0)</f>
        <v>0</v>
      </c>
      <c r="F1612" s="284"/>
      <c r="G1612" s="288"/>
      <c r="H1612" s="303"/>
      <c r="I1612" s="289"/>
      <c r="J1612" s="303"/>
      <c r="K1612" s="304"/>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17" cm="1">
        <f t="array" ref="E1613">IF(INDEX(I:I,ROW())&lt;&gt;"",VALUE(TRIM(LEFT(INDEX(I:I,ROW()),6))),0)</f>
        <v>0</v>
      </c>
      <c r="F1613" s="284"/>
      <c r="G1613" s="288"/>
      <c r="H1613" s="303"/>
      <c r="I1613" s="289"/>
      <c r="J1613" s="303"/>
      <c r="K1613" s="304"/>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17" cm="1">
        <f t="array" ref="E1614">IF(INDEX(I:I,ROW())&lt;&gt;"",VALUE(TRIM(LEFT(INDEX(I:I,ROW()),6))),0)</f>
        <v>0</v>
      </c>
      <c r="F1614" s="284"/>
      <c r="G1614" s="288"/>
      <c r="H1614" s="303"/>
      <c r="I1614" s="289"/>
      <c r="J1614" s="303"/>
      <c r="K1614" s="304"/>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17" cm="1">
        <f t="array" ref="E1615">IF(INDEX(I:I,ROW())&lt;&gt;"",VALUE(TRIM(LEFT(INDEX(I:I,ROW()),6))),0)</f>
        <v>0</v>
      </c>
      <c r="F1615" s="284"/>
      <c r="G1615" s="288"/>
      <c r="H1615" s="303"/>
      <c r="I1615" s="289"/>
      <c r="J1615" s="303"/>
      <c r="K1615" s="304"/>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17" cm="1">
        <f t="array" ref="E1616">IF(INDEX(I:I,ROW())&lt;&gt;"",VALUE(TRIM(LEFT(INDEX(I:I,ROW()),6))),0)</f>
        <v>0</v>
      </c>
      <c r="F1616" s="284"/>
      <c r="G1616" s="288"/>
      <c r="H1616" s="303"/>
      <c r="I1616" s="289"/>
      <c r="J1616" s="303"/>
      <c r="K1616" s="304"/>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17" cm="1">
        <f t="array" ref="E1617">IF(INDEX(I:I,ROW())&lt;&gt;"",VALUE(TRIM(LEFT(INDEX(I:I,ROW()),6))),0)</f>
        <v>0</v>
      </c>
      <c r="F1617" s="284"/>
      <c r="G1617" s="288"/>
      <c r="H1617" s="303"/>
      <c r="I1617" s="289"/>
      <c r="J1617" s="303"/>
      <c r="K1617" s="304"/>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17" cm="1">
        <f t="array" ref="E1618">IF(INDEX(I:I,ROW())&lt;&gt;"",VALUE(TRIM(LEFT(INDEX(I:I,ROW()),6))),0)</f>
        <v>0</v>
      </c>
      <c r="F1618" s="284"/>
      <c r="G1618" s="288"/>
      <c r="H1618" s="303"/>
      <c r="I1618" s="289"/>
      <c r="J1618" s="303"/>
      <c r="K1618" s="304"/>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17" cm="1">
        <f t="array" ref="E1619">IF(INDEX(I:I,ROW())&lt;&gt;"",VALUE(TRIM(LEFT(INDEX(I:I,ROW()),6))),0)</f>
        <v>0</v>
      </c>
      <c r="F1619" s="284"/>
      <c r="G1619" s="288"/>
      <c r="H1619" s="303"/>
      <c r="I1619" s="289"/>
      <c r="J1619" s="303"/>
      <c r="K1619" s="304"/>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17" cm="1">
        <f t="array" ref="E1620">IF(INDEX(I:I,ROW())&lt;&gt;"",VALUE(TRIM(LEFT(INDEX(I:I,ROW()),6))),0)</f>
        <v>0</v>
      </c>
      <c r="F1620" s="284"/>
      <c r="G1620" s="288"/>
      <c r="H1620" s="303"/>
      <c r="I1620" s="289"/>
      <c r="J1620" s="303"/>
      <c r="K1620" s="304"/>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17" cm="1">
        <f t="array" ref="E1621">IF(INDEX(I:I,ROW())&lt;&gt;"",VALUE(TRIM(LEFT(INDEX(I:I,ROW()),6))),0)</f>
        <v>0</v>
      </c>
      <c r="F1621" s="284"/>
      <c r="G1621" s="288"/>
      <c r="H1621" s="303"/>
      <c r="I1621" s="289"/>
      <c r="J1621" s="303"/>
      <c r="K1621" s="304"/>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17" cm="1">
        <f t="array" ref="E1622">IF(INDEX(I:I,ROW())&lt;&gt;"",VALUE(TRIM(LEFT(INDEX(I:I,ROW()),6))),0)</f>
        <v>0</v>
      </c>
      <c r="F1622" s="284"/>
      <c r="G1622" s="288"/>
      <c r="H1622" s="303"/>
      <c r="I1622" s="289"/>
      <c r="J1622" s="303"/>
      <c r="K1622" s="304"/>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17" cm="1">
        <f t="array" ref="E1623">IF(INDEX(I:I,ROW())&lt;&gt;"",VALUE(TRIM(LEFT(INDEX(I:I,ROW()),6))),0)</f>
        <v>0</v>
      </c>
      <c r="F1623" s="284"/>
      <c r="G1623" s="288"/>
      <c r="H1623" s="303"/>
      <c r="I1623" s="289"/>
      <c r="J1623" s="303"/>
      <c r="K1623" s="304"/>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17" cm="1">
        <f t="array" ref="E1624">IF(INDEX(I:I,ROW())&lt;&gt;"",VALUE(TRIM(LEFT(INDEX(I:I,ROW()),6))),0)</f>
        <v>0</v>
      </c>
      <c r="F1624" s="284"/>
      <c r="G1624" s="288"/>
      <c r="H1624" s="303"/>
      <c r="I1624" s="289"/>
      <c r="J1624" s="303"/>
      <c r="K1624" s="304"/>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17" cm="1">
        <f t="array" ref="E1625">IF(INDEX(I:I,ROW())&lt;&gt;"",VALUE(TRIM(LEFT(INDEX(I:I,ROW()),6))),0)</f>
        <v>0</v>
      </c>
      <c r="F1625" s="284"/>
      <c r="G1625" s="288"/>
      <c r="H1625" s="303"/>
      <c r="I1625" s="289"/>
      <c r="J1625" s="303"/>
      <c r="K1625" s="304"/>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17" cm="1">
        <f t="array" ref="E1626">IF(INDEX(I:I,ROW())&lt;&gt;"",VALUE(TRIM(LEFT(INDEX(I:I,ROW()),6))),0)</f>
        <v>0</v>
      </c>
      <c r="F1626" s="284"/>
      <c r="G1626" s="288"/>
      <c r="H1626" s="303"/>
      <c r="I1626" s="289"/>
      <c r="J1626" s="303"/>
      <c r="K1626" s="304"/>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17" cm="1">
        <f t="array" ref="E1627">IF(INDEX(I:I,ROW())&lt;&gt;"",VALUE(TRIM(LEFT(INDEX(I:I,ROW()),6))),0)</f>
        <v>0</v>
      </c>
      <c r="F1627" s="284"/>
      <c r="G1627" s="288"/>
      <c r="H1627" s="303"/>
      <c r="I1627" s="289"/>
      <c r="J1627" s="303"/>
      <c r="K1627" s="304"/>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17" cm="1">
        <f t="array" ref="E1628">IF(INDEX(I:I,ROW())&lt;&gt;"",VALUE(TRIM(LEFT(INDEX(I:I,ROW()),6))),0)</f>
        <v>0</v>
      </c>
      <c r="F1628" s="284"/>
      <c r="G1628" s="288"/>
      <c r="H1628" s="303"/>
      <c r="I1628" s="289"/>
      <c r="J1628" s="303"/>
      <c r="K1628" s="304"/>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17" cm="1">
        <f t="array" ref="E1629">IF(INDEX(I:I,ROW())&lt;&gt;"",VALUE(TRIM(LEFT(INDEX(I:I,ROW()),6))),0)</f>
        <v>0</v>
      </c>
      <c r="F1629" s="284"/>
      <c r="G1629" s="288"/>
      <c r="H1629" s="303"/>
      <c r="I1629" s="289"/>
      <c r="J1629" s="303"/>
      <c r="K1629" s="304"/>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17" cm="1">
        <f t="array" ref="E1630">IF(INDEX(I:I,ROW())&lt;&gt;"",VALUE(TRIM(LEFT(INDEX(I:I,ROW()),6))),0)</f>
        <v>0</v>
      </c>
      <c r="F1630" s="284"/>
      <c r="G1630" s="288"/>
      <c r="H1630" s="303"/>
      <c r="I1630" s="289"/>
      <c r="J1630" s="303"/>
      <c r="K1630" s="304"/>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17" cm="1">
        <f t="array" ref="E1631">IF(INDEX(I:I,ROW())&lt;&gt;"",VALUE(TRIM(LEFT(INDEX(I:I,ROW()),6))),0)</f>
        <v>0</v>
      </c>
      <c r="F1631" s="284"/>
      <c r="G1631" s="288"/>
      <c r="H1631" s="303"/>
      <c r="I1631" s="289"/>
      <c r="J1631" s="303"/>
      <c r="K1631" s="304"/>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17" cm="1">
        <f t="array" ref="E1632">IF(INDEX(I:I,ROW())&lt;&gt;"",VALUE(TRIM(LEFT(INDEX(I:I,ROW()),6))),0)</f>
        <v>0</v>
      </c>
      <c r="F1632" s="284"/>
      <c r="G1632" s="288"/>
      <c r="H1632" s="303"/>
      <c r="I1632" s="289"/>
      <c r="J1632" s="303"/>
      <c r="K1632" s="304"/>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17" cm="1">
        <f t="array" ref="E1633">IF(INDEX(I:I,ROW())&lt;&gt;"",VALUE(TRIM(LEFT(INDEX(I:I,ROW()),6))),0)</f>
        <v>0</v>
      </c>
      <c r="F1633" s="284"/>
      <c r="G1633" s="288"/>
      <c r="H1633" s="303"/>
      <c r="I1633" s="289"/>
      <c r="J1633" s="303"/>
      <c r="K1633" s="304"/>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17" cm="1">
        <f t="array" ref="E1634">IF(INDEX(I:I,ROW())&lt;&gt;"",VALUE(TRIM(LEFT(INDEX(I:I,ROW()),6))),0)</f>
        <v>0</v>
      </c>
      <c r="F1634" s="284"/>
      <c r="G1634" s="288"/>
      <c r="H1634" s="303"/>
      <c r="I1634" s="289"/>
      <c r="J1634" s="303"/>
      <c r="K1634" s="304"/>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17" cm="1">
        <f t="array" ref="E1635">IF(INDEX(I:I,ROW())&lt;&gt;"",VALUE(TRIM(LEFT(INDEX(I:I,ROW()),6))),0)</f>
        <v>0</v>
      </c>
      <c r="F1635" s="284"/>
      <c r="G1635" s="288"/>
      <c r="H1635" s="303"/>
      <c r="I1635" s="289"/>
      <c r="J1635" s="303"/>
      <c r="K1635" s="304"/>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17" cm="1">
        <f t="array" ref="E1636">IF(INDEX(I:I,ROW())&lt;&gt;"",VALUE(TRIM(LEFT(INDEX(I:I,ROW()),6))),0)</f>
        <v>0</v>
      </c>
      <c r="F1636" s="284"/>
      <c r="G1636" s="288"/>
      <c r="H1636" s="303"/>
      <c r="I1636" s="289"/>
      <c r="J1636" s="303"/>
      <c r="K1636" s="304"/>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17" cm="1">
        <f t="array" ref="E1637">IF(INDEX(I:I,ROW())&lt;&gt;"",VALUE(TRIM(LEFT(INDEX(I:I,ROW()),6))),0)</f>
        <v>0</v>
      </c>
      <c r="F1637" s="284"/>
      <c r="G1637" s="288"/>
      <c r="H1637" s="303"/>
      <c r="I1637" s="289"/>
      <c r="J1637" s="303"/>
      <c r="K1637" s="304"/>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17" cm="1">
        <f t="array" ref="E1638">IF(INDEX(I:I,ROW())&lt;&gt;"",VALUE(TRIM(LEFT(INDEX(I:I,ROW()),6))),0)</f>
        <v>0</v>
      </c>
      <c r="F1638" s="284"/>
      <c r="G1638" s="288"/>
      <c r="H1638" s="303"/>
      <c r="I1638" s="289"/>
      <c r="J1638" s="303"/>
      <c r="K1638" s="304"/>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17" cm="1">
        <f t="array" ref="E1639">IF(INDEX(I:I,ROW())&lt;&gt;"",VALUE(TRIM(LEFT(INDEX(I:I,ROW()),6))),0)</f>
        <v>0</v>
      </c>
      <c r="F1639" s="284"/>
      <c r="G1639" s="288"/>
      <c r="H1639" s="303"/>
      <c r="I1639" s="289"/>
      <c r="J1639" s="303"/>
      <c r="K1639" s="304"/>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17" cm="1">
        <f t="array" ref="E1640">IF(INDEX(I:I,ROW())&lt;&gt;"",VALUE(TRIM(LEFT(INDEX(I:I,ROW()),6))),0)</f>
        <v>0</v>
      </c>
      <c r="F1640" s="284"/>
      <c r="G1640" s="288"/>
      <c r="H1640" s="303"/>
      <c r="I1640" s="289"/>
      <c r="J1640" s="303"/>
      <c r="K1640" s="304"/>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17" cm="1">
        <f t="array" ref="E1641">IF(INDEX(I:I,ROW())&lt;&gt;"",VALUE(TRIM(LEFT(INDEX(I:I,ROW()),6))),0)</f>
        <v>0</v>
      </c>
      <c r="F1641" s="284"/>
      <c r="G1641" s="288"/>
      <c r="H1641" s="303"/>
      <c r="I1641" s="289"/>
      <c r="J1641" s="303"/>
      <c r="K1641" s="304"/>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17" cm="1">
        <f t="array" ref="E1642">IF(INDEX(I:I,ROW())&lt;&gt;"",VALUE(TRIM(LEFT(INDEX(I:I,ROW()),6))),0)</f>
        <v>0</v>
      </c>
      <c r="F1642" s="284"/>
      <c r="G1642" s="288"/>
      <c r="H1642" s="303"/>
      <c r="I1642" s="289"/>
      <c r="J1642" s="303"/>
      <c r="K1642" s="304"/>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17" cm="1">
        <f t="array" ref="E1643">IF(INDEX(I:I,ROW())&lt;&gt;"",VALUE(TRIM(LEFT(INDEX(I:I,ROW()),6))),0)</f>
        <v>0</v>
      </c>
      <c r="F1643" s="284"/>
      <c r="G1643" s="288"/>
      <c r="H1643" s="303"/>
      <c r="I1643" s="289"/>
      <c r="J1643" s="303"/>
      <c r="K1643" s="304"/>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17" cm="1">
        <f t="array" ref="E1644">IF(INDEX(I:I,ROW())&lt;&gt;"",VALUE(TRIM(LEFT(INDEX(I:I,ROW()),6))),0)</f>
        <v>0</v>
      </c>
      <c r="F1644" s="284"/>
      <c r="G1644" s="288"/>
      <c r="H1644" s="303"/>
      <c r="I1644" s="289"/>
      <c r="J1644" s="303"/>
      <c r="K1644" s="304"/>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17" cm="1">
        <f t="array" ref="E1645">IF(INDEX(I:I,ROW())&lt;&gt;"",VALUE(TRIM(LEFT(INDEX(I:I,ROW()),6))),0)</f>
        <v>0</v>
      </c>
      <c r="F1645" s="284"/>
      <c r="G1645" s="288"/>
      <c r="H1645" s="303"/>
      <c r="I1645" s="289"/>
      <c r="J1645" s="303"/>
      <c r="K1645" s="304"/>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17" cm="1">
        <f t="array" ref="E1646">IF(INDEX(I:I,ROW())&lt;&gt;"",VALUE(TRIM(LEFT(INDEX(I:I,ROW()),6))),0)</f>
        <v>0</v>
      </c>
      <c r="F1646" s="284"/>
      <c r="G1646" s="288"/>
      <c r="H1646" s="303"/>
      <c r="I1646" s="289"/>
      <c r="J1646" s="303"/>
      <c r="K1646" s="304"/>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17" cm="1">
        <f t="array" ref="E1647">IF(INDEX(I:I,ROW())&lt;&gt;"",VALUE(TRIM(LEFT(INDEX(I:I,ROW()),6))),0)</f>
        <v>0</v>
      </c>
      <c r="F1647" s="284"/>
      <c r="G1647" s="288"/>
      <c r="H1647" s="303"/>
      <c r="I1647" s="289"/>
      <c r="J1647" s="303"/>
      <c r="K1647" s="304"/>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17" cm="1">
        <f t="array" ref="E1648">IF(INDEX(I:I,ROW())&lt;&gt;"",VALUE(TRIM(LEFT(INDEX(I:I,ROW()),6))),0)</f>
        <v>0</v>
      </c>
      <c r="F1648" s="284"/>
      <c r="G1648" s="288"/>
      <c r="H1648" s="303"/>
      <c r="I1648" s="289"/>
      <c r="J1648" s="303"/>
      <c r="K1648" s="304"/>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17" cm="1">
        <f t="array" ref="E1649">IF(INDEX(I:I,ROW())&lt;&gt;"",VALUE(TRIM(LEFT(INDEX(I:I,ROW()),6))),0)</f>
        <v>0</v>
      </c>
      <c r="F1649" s="284"/>
      <c r="G1649" s="288"/>
      <c r="H1649" s="303"/>
      <c r="I1649" s="289"/>
      <c r="J1649" s="303"/>
      <c r="K1649" s="304"/>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17" cm="1">
        <f t="array" ref="E1650">IF(INDEX(I:I,ROW())&lt;&gt;"",VALUE(TRIM(LEFT(INDEX(I:I,ROW()),6))),0)</f>
        <v>0</v>
      </c>
      <c r="F1650" s="284"/>
      <c r="G1650" s="288"/>
      <c r="H1650" s="303"/>
      <c r="I1650" s="289"/>
      <c r="J1650" s="303"/>
      <c r="K1650" s="304"/>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17" cm="1">
        <f t="array" ref="E1651">IF(INDEX(I:I,ROW())&lt;&gt;"",VALUE(TRIM(LEFT(INDEX(I:I,ROW()),6))),0)</f>
        <v>0</v>
      </c>
      <c r="F1651" s="284"/>
      <c r="G1651" s="288"/>
      <c r="H1651" s="303"/>
      <c r="I1651" s="289"/>
      <c r="J1651" s="303"/>
      <c r="K1651" s="304"/>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17" cm="1">
        <f t="array" ref="E1652">IF(INDEX(I:I,ROW())&lt;&gt;"",VALUE(TRIM(LEFT(INDEX(I:I,ROW()),6))),0)</f>
        <v>0</v>
      </c>
      <c r="F1652" s="284"/>
      <c r="G1652" s="288"/>
      <c r="H1652" s="303"/>
      <c r="I1652" s="289"/>
      <c r="J1652" s="303"/>
      <c r="K1652" s="304"/>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17" cm="1">
        <f t="array" ref="E1653">IF(INDEX(I:I,ROW())&lt;&gt;"",VALUE(TRIM(LEFT(INDEX(I:I,ROW()),6))),0)</f>
        <v>0</v>
      </c>
      <c r="F1653" s="284"/>
      <c r="G1653" s="288"/>
      <c r="H1653" s="303"/>
      <c r="I1653" s="289"/>
      <c r="J1653" s="303"/>
      <c r="K1653" s="304"/>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17" cm="1">
        <f t="array" ref="E1654">IF(INDEX(I:I,ROW())&lt;&gt;"",VALUE(TRIM(LEFT(INDEX(I:I,ROW()),6))),0)</f>
        <v>0</v>
      </c>
      <c r="F1654" s="284"/>
      <c r="G1654" s="288"/>
      <c r="H1654" s="303"/>
      <c r="I1654" s="289"/>
      <c r="J1654" s="303"/>
      <c r="K1654" s="304"/>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17" cm="1">
        <f t="array" ref="E1655">IF(INDEX(I:I,ROW())&lt;&gt;"",VALUE(TRIM(LEFT(INDEX(I:I,ROW()),6))),0)</f>
        <v>0</v>
      </c>
      <c r="F1655" s="284"/>
      <c r="G1655" s="288"/>
      <c r="H1655" s="303"/>
      <c r="I1655" s="289"/>
      <c r="J1655" s="303"/>
      <c r="K1655" s="304"/>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17" cm="1">
        <f t="array" ref="E1656">IF(INDEX(I:I,ROW())&lt;&gt;"",VALUE(TRIM(LEFT(INDEX(I:I,ROW()),6))),0)</f>
        <v>0</v>
      </c>
      <c r="F1656" s="284"/>
      <c r="G1656" s="288"/>
      <c r="H1656" s="303"/>
      <c r="I1656" s="289"/>
      <c r="J1656" s="303"/>
      <c r="K1656" s="304"/>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17" cm="1">
        <f t="array" ref="E1657">IF(INDEX(I:I,ROW())&lt;&gt;"",VALUE(TRIM(LEFT(INDEX(I:I,ROW()),6))),0)</f>
        <v>0</v>
      </c>
      <c r="F1657" s="284"/>
      <c r="G1657" s="288"/>
      <c r="H1657" s="303"/>
      <c r="I1657" s="289"/>
      <c r="J1657" s="303"/>
      <c r="K1657" s="304"/>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17" cm="1">
        <f t="array" ref="E1658">IF(INDEX(I:I,ROW())&lt;&gt;"",VALUE(TRIM(LEFT(INDEX(I:I,ROW()),6))),0)</f>
        <v>0</v>
      </c>
      <c r="F1658" s="284"/>
      <c r="G1658" s="288"/>
      <c r="H1658" s="303"/>
      <c r="I1658" s="289"/>
      <c r="J1658" s="303"/>
      <c r="K1658" s="304"/>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17" cm="1">
        <f t="array" ref="E1659">IF(INDEX(I:I,ROW())&lt;&gt;"",VALUE(TRIM(LEFT(INDEX(I:I,ROW()),6))),0)</f>
        <v>0</v>
      </c>
      <c r="F1659" s="284"/>
      <c r="G1659" s="288"/>
      <c r="H1659" s="303"/>
      <c r="I1659" s="289"/>
      <c r="J1659" s="303"/>
      <c r="K1659" s="304"/>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17" cm="1">
        <f t="array" ref="E1660">IF(INDEX(I:I,ROW())&lt;&gt;"",VALUE(TRIM(LEFT(INDEX(I:I,ROW()),6))),0)</f>
        <v>0</v>
      </c>
      <c r="F1660" s="284"/>
      <c r="G1660" s="288"/>
      <c r="H1660" s="303"/>
      <c r="I1660" s="289"/>
      <c r="J1660" s="303"/>
      <c r="K1660" s="304"/>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17" cm="1">
        <f t="array" ref="E1661">IF(INDEX(I:I,ROW())&lt;&gt;"",VALUE(TRIM(LEFT(INDEX(I:I,ROW()),6))),0)</f>
        <v>0</v>
      </c>
      <c r="F1661" s="284"/>
      <c r="G1661" s="288"/>
      <c r="H1661" s="303"/>
      <c r="I1661" s="289"/>
      <c r="J1661" s="303"/>
      <c r="K1661" s="304"/>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17" cm="1">
        <f t="array" ref="E1662">IF(INDEX(I:I,ROW())&lt;&gt;"",VALUE(TRIM(LEFT(INDEX(I:I,ROW()),6))),0)</f>
        <v>0</v>
      </c>
      <c r="F1662" s="284"/>
      <c r="G1662" s="288"/>
      <c r="H1662" s="303"/>
      <c r="I1662" s="289"/>
      <c r="J1662" s="303"/>
      <c r="K1662" s="304"/>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17" cm="1">
        <f t="array" ref="E1663">IF(INDEX(I:I,ROW())&lt;&gt;"",VALUE(TRIM(LEFT(INDEX(I:I,ROW()),6))),0)</f>
        <v>0</v>
      </c>
      <c r="F1663" s="284"/>
      <c r="G1663" s="288"/>
      <c r="H1663" s="303"/>
      <c r="I1663" s="289"/>
      <c r="J1663" s="303"/>
      <c r="K1663" s="304"/>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17" cm="1">
        <f t="array" ref="E1664">IF(INDEX(I:I,ROW())&lt;&gt;"",VALUE(TRIM(LEFT(INDEX(I:I,ROW()),6))),0)</f>
        <v>0</v>
      </c>
      <c r="F1664" s="284"/>
      <c r="G1664" s="288"/>
      <c r="H1664" s="303"/>
      <c r="I1664" s="289"/>
      <c r="J1664" s="303"/>
      <c r="K1664" s="304"/>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17" cm="1">
        <f t="array" ref="E1665">IF(INDEX(I:I,ROW())&lt;&gt;"",VALUE(TRIM(LEFT(INDEX(I:I,ROW()),6))),0)</f>
        <v>0</v>
      </c>
      <c r="F1665" s="284"/>
      <c r="G1665" s="288"/>
      <c r="H1665" s="303"/>
      <c r="I1665" s="289"/>
      <c r="J1665" s="303"/>
      <c r="K1665" s="304"/>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17" cm="1">
        <f t="array" ref="E1666">IF(INDEX(I:I,ROW())&lt;&gt;"",VALUE(TRIM(LEFT(INDEX(I:I,ROW()),6))),0)</f>
        <v>0</v>
      </c>
      <c r="F1666" s="284"/>
      <c r="G1666" s="288"/>
      <c r="H1666" s="303"/>
      <c r="I1666" s="289"/>
      <c r="J1666" s="303"/>
      <c r="K1666" s="304"/>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17" cm="1">
        <f t="array" ref="E1667">IF(INDEX(I:I,ROW())&lt;&gt;"",VALUE(TRIM(LEFT(INDEX(I:I,ROW()),6))),0)</f>
        <v>0</v>
      </c>
      <c r="F1667" s="284"/>
      <c r="G1667" s="288"/>
      <c r="H1667" s="303"/>
      <c r="I1667" s="289"/>
      <c r="J1667" s="303"/>
      <c r="K1667" s="304"/>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17" cm="1">
        <f t="array" ref="E1668">IF(INDEX(I:I,ROW())&lt;&gt;"",VALUE(TRIM(LEFT(INDEX(I:I,ROW()),6))),0)</f>
        <v>0</v>
      </c>
      <c r="F1668" s="284"/>
      <c r="G1668" s="288"/>
      <c r="H1668" s="303"/>
      <c r="I1668" s="289"/>
      <c r="J1668" s="303"/>
      <c r="K1668" s="304"/>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17" cm="1">
        <f t="array" ref="E1669">IF(INDEX(I:I,ROW())&lt;&gt;"",VALUE(TRIM(LEFT(INDEX(I:I,ROW()),6))),0)</f>
        <v>0</v>
      </c>
      <c r="F1669" s="284"/>
      <c r="G1669" s="288"/>
      <c r="H1669" s="303"/>
      <c r="I1669" s="289"/>
      <c r="J1669" s="303"/>
      <c r="K1669" s="304"/>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17" cm="1">
        <f t="array" ref="E1670">IF(INDEX(I:I,ROW())&lt;&gt;"",VALUE(TRIM(LEFT(INDEX(I:I,ROW()),6))),0)</f>
        <v>0</v>
      </c>
      <c r="F1670" s="284"/>
      <c r="G1670" s="288"/>
      <c r="H1670" s="303"/>
      <c r="I1670" s="289"/>
      <c r="J1670" s="303"/>
      <c r="K1670" s="304"/>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17" cm="1">
        <f t="array" ref="E1671">IF(INDEX(I:I,ROW())&lt;&gt;"",VALUE(TRIM(LEFT(INDEX(I:I,ROW()),6))),0)</f>
        <v>0</v>
      </c>
      <c r="F1671" s="284"/>
      <c r="G1671" s="288"/>
      <c r="H1671" s="303"/>
      <c r="I1671" s="289"/>
      <c r="J1671" s="303"/>
      <c r="K1671" s="304"/>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17" cm="1">
        <f t="array" ref="E1672">IF(INDEX(I:I,ROW())&lt;&gt;"",VALUE(TRIM(LEFT(INDEX(I:I,ROW()),6))),0)</f>
        <v>0</v>
      </c>
      <c r="F1672" s="284"/>
      <c r="G1672" s="288"/>
      <c r="H1672" s="303"/>
      <c r="I1672" s="289"/>
      <c r="J1672" s="303"/>
      <c r="K1672" s="304"/>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17" cm="1">
        <f t="array" ref="E1673">IF(INDEX(I:I,ROW())&lt;&gt;"",VALUE(TRIM(LEFT(INDEX(I:I,ROW()),6))),0)</f>
        <v>0</v>
      </c>
      <c r="F1673" s="284"/>
      <c r="G1673" s="288"/>
      <c r="H1673" s="303"/>
      <c r="I1673" s="289"/>
      <c r="J1673" s="303"/>
      <c r="K1673" s="304"/>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17" cm="1">
        <f t="array" ref="E1674">IF(INDEX(I:I,ROW())&lt;&gt;"",VALUE(TRIM(LEFT(INDEX(I:I,ROW()),6))),0)</f>
        <v>0</v>
      </c>
      <c r="F1674" s="284"/>
      <c r="G1674" s="288"/>
      <c r="H1674" s="303"/>
      <c r="I1674" s="289"/>
      <c r="J1674" s="303"/>
      <c r="K1674" s="304"/>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17" cm="1">
        <f t="array" ref="E1675">IF(INDEX(I:I,ROW())&lt;&gt;"",VALUE(TRIM(LEFT(INDEX(I:I,ROW()),6))),0)</f>
        <v>0</v>
      </c>
      <c r="F1675" s="284"/>
      <c r="G1675" s="288"/>
      <c r="H1675" s="303"/>
      <c r="I1675" s="289"/>
      <c r="J1675" s="303"/>
      <c r="K1675" s="304"/>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17" cm="1">
        <f t="array" ref="E1676">IF(INDEX(I:I,ROW())&lt;&gt;"",VALUE(TRIM(LEFT(INDEX(I:I,ROW()),6))),0)</f>
        <v>0</v>
      </c>
      <c r="F1676" s="284"/>
      <c r="G1676" s="288"/>
      <c r="H1676" s="303"/>
      <c r="I1676" s="289"/>
      <c r="J1676" s="303"/>
      <c r="K1676" s="304"/>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17" cm="1">
        <f t="array" ref="E1677">IF(INDEX(I:I,ROW())&lt;&gt;"",VALUE(TRIM(LEFT(INDEX(I:I,ROW()),6))),0)</f>
        <v>0</v>
      </c>
      <c r="F1677" s="284"/>
      <c r="G1677" s="288"/>
      <c r="H1677" s="303"/>
      <c r="I1677" s="289"/>
      <c r="J1677" s="303"/>
      <c r="K1677" s="304"/>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17" cm="1">
        <f t="array" ref="E1678">IF(INDEX(I:I,ROW())&lt;&gt;"",VALUE(TRIM(LEFT(INDEX(I:I,ROW()),6))),0)</f>
        <v>0</v>
      </c>
      <c r="F1678" s="284"/>
      <c r="G1678" s="288"/>
      <c r="H1678" s="303"/>
      <c r="I1678" s="289"/>
      <c r="J1678" s="303"/>
      <c r="K1678" s="304"/>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17" cm="1">
        <f t="array" ref="E1679">IF(INDEX(I:I,ROW())&lt;&gt;"",VALUE(TRIM(LEFT(INDEX(I:I,ROW()),6))),0)</f>
        <v>0</v>
      </c>
      <c r="F1679" s="284"/>
      <c r="G1679" s="288"/>
      <c r="H1679" s="303"/>
      <c r="I1679" s="289"/>
      <c r="J1679" s="303"/>
      <c r="K1679" s="304"/>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17" cm="1">
        <f t="array" ref="E1680">IF(INDEX(I:I,ROW())&lt;&gt;"",VALUE(TRIM(LEFT(INDEX(I:I,ROW()),6))),0)</f>
        <v>0</v>
      </c>
      <c r="F1680" s="284"/>
      <c r="G1680" s="288"/>
      <c r="H1680" s="303"/>
      <c r="I1680" s="289"/>
      <c r="J1680" s="303"/>
      <c r="K1680" s="304"/>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17" cm="1">
        <f t="array" ref="E1681">IF(INDEX(I:I,ROW())&lt;&gt;"",VALUE(TRIM(LEFT(INDEX(I:I,ROW()),6))),0)</f>
        <v>0</v>
      </c>
      <c r="F1681" s="284"/>
      <c r="G1681" s="288"/>
      <c r="H1681" s="303"/>
      <c r="I1681" s="289"/>
      <c r="J1681" s="303"/>
      <c r="K1681" s="304"/>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17" cm="1">
        <f t="array" ref="E1682">IF(INDEX(I:I,ROW())&lt;&gt;"",VALUE(TRIM(LEFT(INDEX(I:I,ROW()),6))),0)</f>
        <v>0</v>
      </c>
      <c r="F1682" s="284"/>
      <c r="G1682" s="288"/>
      <c r="H1682" s="303"/>
      <c r="I1682" s="289"/>
      <c r="J1682" s="303"/>
      <c r="K1682" s="304"/>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17" cm="1">
        <f t="array" ref="E1683">IF(INDEX(I:I,ROW())&lt;&gt;"",VALUE(TRIM(LEFT(INDEX(I:I,ROW()),6))),0)</f>
        <v>0</v>
      </c>
      <c r="F1683" s="284"/>
      <c r="G1683" s="288"/>
      <c r="H1683" s="303"/>
      <c r="I1683" s="289"/>
      <c r="J1683" s="303"/>
      <c r="K1683" s="304"/>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17" cm="1">
        <f t="array" ref="E1684">IF(INDEX(I:I,ROW())&lt;&gt;"",VALUE(TRIM(LEFT(INDEX(I:I,ROW()),6))),0)</f>
        <v>0</v>
      </c>
      <c r="F1684" s="284"/>
      <c r="G1684" s="288"/>
      <c r="H1684" s="303"/>
      <c r="I1684" s="289"/>
      <c r="J1684" s="303"/>
      <c r="K1684" s="304"/>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17" cm="1">
        <f t="array" ref="E1685">IF(INDEX(I:I,ROW())&lt;&gt;"",VALUE(TRIM(LEFT(INDEX(I:I,ROW()),6))),0)</f>
        <v>0</v>
      </c>
      <c r="F1685" s="284"/>
      <c r="G1685" s="288"/>
      <c r="H1685" s="303"/>
      <c r="I1685" s="289"/>
      <c r="J1685" s="303"/>
      <c r="K1685" s="304"/>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17" cm="1">
        <f t="array" ref="E1686">IF(INDEX(I:I,ROW())&lt;&gt;"",VALUE(TRIM(LEFT(INDEX(I:I,ROW()),6))),0)</f>
        <v>0</v>
      </c>
      <c r="F1686" s="284"/>
      <c r="G1686" s="288"/>
      <c r="H1686" s="303"/>
      <c r="I1686" s="289"/>
      <c r="J1686" s="303"/>
      <c r="K1686" s="304"/>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17" cm="1">
        <f t="array" ref="E1687">IF(INDEX(I:I,ROW())&lt;&gt;"",VALUE(TRIM(LEFT(INDEX(I:I,ROW()),6))),0)</f>
        <v>0</v>
      </c>
      <c r="F1687" s="284"/>
      <c r="G1687" s="288"/>
      <c r="H1687" s="303"/>
      <c r="I1687" s="289"/>
      <c r="J1687" s="303"/>
      <c r="K1687" s="304"/>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17" cm="1">
        <f t="array" ref="E1688">IF(INDEX(I:I,ROW())&lt;&gt;"",VALUE(TRIM(LEFT(INDEX(I:I,ROW()),6))),0)</f>
        <v>0</v>
      </c>
      <c r="F1688" s="284"/>
      <c r="G1688" s="288"/>
      <c r="H1688" s="303"/>
      <c r="I1688" s="289"/>
      <c r="J1688" s="303"/>
      <c r="K1688" s="304"/>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17" cm="1">
        <f t="array" ref="E1689">IF(INDEX(I:I,ROW())&lt;&gt;"",VALUE(TRIM(LEFT(INDEX(I:I,ROW()),6))),0)</f>
        <v>0</v>
      </c>
      <c r="F1689" s="284"/>
      <c r="G1689" s="288"/>
      <c r="H1689" s="303"/>
      <c r="I1689" s="289"/>
      <c r="J1689" s="303"/>
      <c r="K1689" s="304"/>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17" cm="1">
        <f t="array" ref="E1690">IF(INDEX(I:I,ROW())&lt;&gt;"",VALUE(TRIM(LEFT(INDEX(I:I,ROW()),6))),0)</f>
        <v>0</v>
      </c>
      <c r="F1690" s="284"/>
      <c r="G1690" s="288"/>
      <c r="H1690" s="303"/>
      <c r="I1690" s="289"/>
      <c r="J1690" s="303"/>
      <c r="K1690" s="304"/>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17" cm="1">
        <f t="array" ref="E1691">IF(INDEX(I:I,ROW())&lt;&gt;"",VALUE(TRIM(LEFT(INDEX(I:I,ROW()),6))),0)</f>
        <v>0</v>
      </c>
      <c r="F1691" s="284"/>
      <c r="G1691" s="288"/>
      <c r="H1691" s="303"/>
      <c r="I1691" s="289"/>
      <c r="J1691" s="303"/>
      <c r="K1691" s="304"/>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17" cm="1">
        <f t="array" ref="E1692">IF(INDEX(I:I,ROW())&lt;&gt;"",VALUE(TRIM(LEFT(INDEX(I:I,ROW()),6))),0)</f>
        <v>0</v>
      </c>
      <c r="F1692" s="284"/>
      <c r="G1692" s="288"/>
      <c r="H1692" s="303"/>
      <c r="I1692" s="289"/>
      <c r="J1692" s="303"/>
      <c r="K1692" s="304"/>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17" cm="1">
        <f t="array" ref="E1693">IF(INDEX(I:I,ROW())&lt;&gt;"",VALUE(TRIM(LEFT(INDEX(I:I,ROW()),6))),0)</f>
        <v>0</v>
      </c>
      <c r="F1693" s="284"/>
      <c r="G1693" s="288"/>
      <c r="H1693" s="303"/>
      <c r="I1693" s="289"/>
      <c r="J1693" s="303"/>
      <c r="K1693" s="304"/>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17" cm="1">
        <f t="array" ref="E1694">IF(INDEX(I:I,ROW())&lt;&gt;"",VALUE(TRIM(LEFT(INDEX(I:I,ROW()),6))),0)</f>
        <v>0</v>
      </c>
      <c r="F1694" s="284"/>
      <c r="G1694" s="288"/>
      <c r="H1694" s="303"/>
      <c r="I1694" s="289"/>
      <c r="J1694" s="303"/>
      <c r="K1694" s="304"/>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17" cm="1">
        <f t="array" ref="E1695">IF(INDEX(I:I,ROW())&lt;&gt;"",VALUE(TRIM(LEFT(INDEX(I:I,ROW()),6))),0)</f>
        <v>0</v>
      </c>
      <c r="F1695" s="284"/>
      <c r="G1695" s="288"/>
      <c r="H1695" s="303"/>
      <c r="I1695" s="289"/>
      <c r="J1695" s="303"/>
      <c r="K1695" s="304"/>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17" cm="1">
        <f t="array" ref="E1696">IF(INDEX(I:I,ROW())&lt;&gt;"",VALUE(TRIM(LEFT(INDEX(I:I,ROW()),6))),0)</f>
        <v>0</v>
      </c>
      <c r="F1696" s="284"/>
      <c r="G1696" s="288"/>
      <c r="H1696" s="303"/>
      <c r="I1696" s="289"/>
      <c r="J1696" s="303"/>
      <c r="K1696" s="304"/>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17" cm="1">
        <f t="array" ref="E1697">IF(INDEX(I:I,ROW())&lt;&gt;"",VALUE(TRIM(LEFT(INDEX(I:I,ROW()),6))),0)</f>
        <v>0</v>
      </c>
      <c r="F1697" s="284"/>
      <c r="G1697" s="288"/>
      <c r="H1697" s="303"/>
      <c r="I1697" s="289"/>
      <c r="J1697" s="303"/>
      <c r="K1697" s="304"/>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17" cm="1">
        <f t="array" ref="E1698">IF(INDEX(I:I,ROW())&lt;&gt;"",VALUE(TRIM(LEFT(INDEX(I:I,ROW()),6))),0)</f>
        <v>0</v>
      </c>
      <c r="F1698" s="284"/>
      <c r="G1698" s="288"/>
      <c r="H1698" s="303"/>
      <c r="I1698" s="289"/>
      <c r="J1698" s="303"/>
      <c r="K1698" s="304"/>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17" cm="1">
        <f t="array" ref="E1699">IF(INDEX(I:I,ROW())&lt;&gt;"",VALUE(TRIM(LEFT(INDEX(I:I,ROW()),6))),0)</f>
        <v>0</v>
      </c>
      <c r="F1699" s="284"/>
      <c r="G1699" s="288"/>
      <c r="H1699" s="303"/>
      <c r="I1699" s="289"/>
      <c r="J1699" s="303"/>
      <c r="K1699" s="304"/>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17" cm="1">
        <f t="array" ref="E1700">IF(INDEX(I:I,ROW())&lt;&gt;"",VALUE(TRIM(LEFT(INDEX(I:I,ROW()),6))),0)</f>
        <v>0</v>
      </c>
      <c r="F1700" s="284"/>
      <c r="G1700" s="288"/>
      <c r="H1700" s="303"/>
      <c r="I1700" s="289"/>
      <c r="J1700" s="303"/>
      <c r="K1700" s="304"/>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17" cm="1">
        <f t="array" ref="E1701">IF(INDEX(I:I,ROW())&lt;&gt;"",VALUE(TRIM(LEFT(INDEX(I:I,ROW()),6))),0)</f>
        <v>0</v>
      </c>
      <c r="F1701" s="284"/>
      <c r="G1701" s="288"/>
      <c r="H1701" s="303"/>
      <c r="I1701" s="289"/>
      <c r="J1701" s="303"/>
      <c r="K1701" s="304"/>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17" cm="1">
        <f t="array" ref="E1702">IF(INDEX(I:I,ROW())&lt;&gt;"",VALUE(TRIM(LEFT(INDEX(I:I,ROW()),6))),0)</f>
        <v>0</v>
      </c>
      <c r="F1702" s="284"/>
      <c r="G1702" s="288"/>
      <c r="H1702" s="303"/>
      <c r="I1702" s="289"/>
      <c r="J1702" s="303"/>
      <c r="K1702" s="304"/>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17" cm="1">
        <f t="array" ref="E1703">IF(INDEX(I:I,ROW())&lt;&gt;"",VALUE(TRIM(LEFT(INDEX(I:I,ROW()),6))),0)</f>
        <v>0</v>
      </c>
      <c r="F1703" s="284"/>
      <c r="G1703" s="288"/>
      <c r="H1703" s="303"/>
      <c r="I1703" s="289"/>
      <c r="J1703" s="303"/>
      <c r="K1703" s="304"/>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17" cm="1">
        <f t="array" ref="E1704">IF(INDEX(I:I,ROW())&lt;&gt;"",VALUE(TRIM(LEFT(INDEX(I:I,ROW()),6))),0)</f>
        <v>0</v>
      </c>
      <c r="F1704" s="284"/>
      <c r="G1704" s="288"/>
      <c r="H1704" s="303"/>
      <c r="I1704" s="289"/>
      <c r="J1704" s="303"/>
      <c r="K1704" s="304"/>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17" cm="1">
        <f t="array" ref="E1705">IF(INDEX(I:I,ROW())&lt;&gt;"",VALUE(TRIM(LEFT(INDEX(I:I,ROW()),6))),0)</f>
        <v>0</v>
      </c>
      <c r="F1705" s="284"/>
      <c r="G1705" s="288"/>
      <c r="H1705" s="303"/>
      <c r="I1705" s="289"/>
      <c r="J1705" s="303"/>
      <c r="K1705" s="304"/>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17" cm="1">
        <f t="array" ref="E1706">IF(INDEX(I:I,ROW())&lt;&gt;"",VALUE(TRIM(LEFT(INDEX(I:I,ROW()),6))),0)</f>
        <v>0</v>
      </c>
      <c r="F1706" s="284"/>
      <c r="G1706" s="288"/>
      <c r="H1706" s="303"/>
      <c r="I1706" s="289"/>
      <c r="J1706" s="303"/>
      <c r="K1706" s="304"/>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17" cm="1">
        <f t="array" ref="E1707">IF(INDEX(I:I,ROW())&lt;&gt;"",VALUE(TRIM(LEFT(INDEX(I:I,ROW()),6))),0)</f>
        <v>0</v>
      </c>
      <c r="F1707" s="284"/>
      <c r="G1707" s="288"/>
      <c r="H1707" s="303"/>
      <c r="I1707" s="289"/>
      <c r="J1707" s="303"/>
      <c r="K1707" s="304"/>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17" cm="1">
        <f t="array" ref="E1708">IF(INDEX(I:I,ROW())&lt;&gt;"",VALUE(TRIM(LEFT(INDEX(I:I,ROW()),6))),0)</f>
        <v>0</v>
      </c>
      <c r="F1708" s="284"/>
      <c r="G1708" s="288"/>
      <c r="H1708" s="303"/>
      <c r="I1708" s="289"/>
      <c r="J1708" s="303"/>
      <c r="K1708" s="304"/>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17" cm="1">
        <f t="array" ref="E1709">IF(INDEX(I:I,ROW())&lt;&gt;"",VALUE(TRIM(LEFT(INDEX(I:I,ROW()),6))),0)</f>
        <v>0</v>
      </c>
      <c r="F1709" s="284"/>
      <c r="G1709" s="288"/>
      <c r="H1709" s="303"/>
      <c r="I1709" s="289"/>
      <c r="J1709" s="303"/>
      <c r="K1709" s="304"/>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17" cm="1">
        <f t="array" ref="E1710">IF(INDEX(I:I,ROW())&lt;&gt;"",VALUE(TRIM(LEFT(INDEX(I:I,ROW()),6))),0)</f>
        <v>0</v>
      </c>
      <c r="F1710" s="284"/>
      <c r="G1710" s="288"/>
      <c r="H1710" s="303"/>
      <c r="I1710" s="289"/>
      <c r="J1710" s="303"/>
      <c r="K1710" s="304"/>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17" cm="1">
        <f t="array" ref="E1711">IF(INDEX(I:I,ROW())&lt;&gt;"",VALUE(TRIM(LEFT(INDEX(I:I,ROW()),6))),0)</f>
        <v>0</v>
      </c>
      <c r="F1711" s="284"/>
      <c r="G1711" s="288"/>
      <c r="H1711" s="303"/>
      <c r="I1711" s="289"/>
      <c r="J1711" s="303"/>
      <c r="K1711" s="304"/>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17" cm="1">
        <f t="array" ref="E1712">IF(INDEX(I:I,ROW())&lt;&gt;"",VALUE(TRIM(LEFT(INDEX(I:I,ROW()),6))),0)</f>
        <v>0</v>
      </c>
      <c r="F1712" s="284"/>
      <c r="G1712" s="288"/>
      <c r="H1712" s="303"/>
      <c r="I1712" s="289"/>
      <c r="J1712" s="303"/>
      <c r="K1712" s="304"/>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17" cm="1">
        <f t="array" ref="E1713">IF(INDEX(I:I,ROW())&lt;&gt;"",VALUE(TRIM(LEFT(INDEX(I:I,ROW()),6))),0)</f>
        <v>0</v>
      </c>
      <c r="F1713" s="284"/>
      <c r="G1713" s="288"/>
      <c r="H1713" s="303"/>
      <c r="I1713" s="289"/>
      <c r="J1713" s="303"/>
      <c r="K1713" s="304"/>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17" cm="1">
        <f t="array" ref="E1714">IF(INDEX(I:I,ROW())&lt;&gt;"",VALUE(TRIM(LEFT(INDEX(I:I,ROW()),6))),0)</f>
        <v>0</v>
      </c>
      <c r="F1714" s="284"/>
      <c r="G1714" s="288"/>
      <c r="H1714" s="303"/>
      <c r="I1714" s="289"/>
      <c r="J1714" s="303"/>
      <c r="K1714" s="304"/>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17" cm="1">
        <f t="array" ref="E1715">IF(INDEX(I:I,ROW())&lt;&gt;"",VALUE(TRIM(LEFT(INDEX(I:I,ROW()),6))),0)</f>
        <v>0</v>
      </c>
      <c r="F1715" s="284"/>
      <c r="G1715" s="288"/>
      <c r="H1715" s="303"/>
      <c r="I1715" s="289"/>
      <c r="J1715" s="303"/>
      <c r="K1715" s="304"/>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17" cm="1">
        <f t="array" ref="E1716">IF(INDEX(I:I,ROW())&lt;&gt;"",VALUE(TRIM(LEFT(INDEX(I:I,ROW()),6))),0)</f>
        <v>0</v>
      </c>
      <c r="F1716" s="284"/>
      <c r="G1716" s="288"/>
      <c r="H1716" s="303"/>
      <c r="I1716" s="289"/>
      <c r="J1716" s="303"/>
      <c r="K1716" s="304"/>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17" cm="1">
        <f t="array" ref="E1717">IF(INDEX(I:I,ROW())&lt;&gt;"",VALUE(TRIM(LEFT(INDEX(I:I,ROW()),6))),0)</f>
        <v>0</v>
      </c>
      <c r="F1717" s="284"/>
      <c r="G1717" s="288"/>
      <c r="H1717" s="303"/>
      <c r="I1717" s="289"/>
      <c r="J1717" s="303"/>
      <c r="K1717" s="304"/>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17" cm="1">
        <f t="array" ref="E1718">IF(INDEX(I:I,ROW())&lt;&gt;"",VALUE(TRIM(LEFT(INDEX(I:I,ROW()),6))),0)</f>
        <v>0</v>
      </c>
      <c r="F1718" s="284"/>
      <c r="G1718" s="288"/>
      <c r="H1718" s="303"/>
      <c r="I1718" s="289"/>
      <c r="J1718" s="303"/>
      <c r="K1718" s="304"/>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17" cm="1">
        <f t="array" ref="E1719">IF(INDEX(I:I,ROW())&lt;&gt;"",VALUE(TRIM(LEFT(INDEX(I:I,ROW()),6))),0)</f>
        <v>0</v>
      </c>
      <c r="F1719" s="284"/>
      <c r="G1719" s="288"/>
      <c r="H1719" s="303"/>
      <c r="I1719" s="289"/>
      <c r="J1719" s="303"/>
      <c r="K1719" s="304"/>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17" cm="1">
        <f t="array" ref="E1720">IF(INDEX(I:I,ROW())&lt;&gt;"",VALUE(TRIM(LEFT(INDEX(I:I,ROW()),6))),0)</f>
        <v>0</v>
      </c>
      <c r="F1720" s="284"/>
      <c r="G1720" s="288"/>
      <c r="H1720" s="303"/>
      <c r="I1720" s="289"/>
      <c r="J1720" s="303"/>
      <c r="K1720" s="304"/>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17" cm="1">
        <f t="array" ref="E1721">IF(INDEX(I:I,ROW())&lt;&gt;"",VALUE(TRIM(LEFT(INDEX(I:I,ROW()),6))),0)</f>
        <v>0</v>
      </c>
      <c r="F1721" s="284"/>
      <c r="G1721" s="288"/>
      <c r="H1721" s="303"/>
      <c r="I1721" s="289"/>
      <c r="J1721" s="303"/>
      <c r="K1721" s="304"/>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17" cm="1">
        <f t="array" ref="E1722">IF(INDEX(I:I,ROW())&lt;&gt;"",VALUE(TRIM(LEFT(INDEX(I:I,ROW()),6))),0)</f>
        <v>0</v>
      </c>
      <c r="F1722" s="284"/>
      <c r="G1722" s="288"/>
      <c r="H1722" s="303"/>
      <c r="I1722" s="289"/>
      <c r="J1722" s="303"/>
      <c r="K1722" s="304"/>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17" cm="1">
        <f t="array" ref="E1723">IF(INDEX(I:I,ROW())&lt;&gt;"",VALUE(TRIM(LEFT(INDEX(I:I,ROW()),6))),0)</f>
        <v>0</v>
      </c>
      <c r="F1723" s="284"/>
      <c r="G1723" s="288"/>
      <c r="H1723" s="303"/>
      <c r="I1723" s="289"/>
      <c r="J1723" s="303"/>
      <c r="K1723" s="304"/>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17" cm="1">
        <f t="array" ref="E1724">IF(INDEX(I:I,ROW())&lt;&gt;"",VALUE(TRIM(LEFT(INDEX(I:I,ROW()),6))),0)</f>
        <v>0</v>
      </c>
      <c r="F1724" s="284"/>
      <c r="G1724" s="288"/>
      <c r="H1724" s="303"/>
      <c r="I1724" s="289"/>
      <c r="J1724" s="303"/>
      <c r="K1724" s="304"/>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17" cm="1">
        <f t="array" ref="E1725">IF(INDEX(I:I,ROW())&lt;&gt;"",VALUE(TRIM(LEFT(INDEX(I:I,ROW()),6))),0)</f>
        <v>0</v>
      </c>
      <c r="F1725" s="284"/>
      <c r="G1725" s="288"/>
      <c r="H1725" s="303"/>
      <c r="I1725" s="289"/>
      <c r="J1725" s="303"/>
      <c r="K1725" s="304"/>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17" cm="1">
        <f t="array" ref="E1726">IF(INDEX(I:I,ROW())&lt;&gt;"",VALUE(TRIM(LEFT(INDEX(I:I,ROW()),6))),0)</f>
        <v>0</v>
      </c>
      <c r="F1726" s="284"/>
      <c r="G1726" s="288"/>
      <c r="H1726" s="303"/>
      <c r="I1726" s="289"/>
      <c r="J1726" s="303"/>
      <c r="K1726" s="304"/>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17" cm="1">
        <f t="array" ref="E1727">IF(INDEX(I:I,ROW())&lt;&gt;"",VALUE(TRIM(LEFT(INDEX(I:I,ROW()),6))),0)</f>
        <v>0</v>
      </c>
      <c r="F1727" s="284"/>
      <c r="G1727" s="288"/>
      <c r="H1727" s="303"/>
      <c r="I1727" s="289"/>
      <c r="J1727" s="303"/>
      <c r="K1727" s="304"/>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17" cm="1">
        <f t="array" ref="E1728">IF(INDEX(I:I,ROW())&lt;&gt;"",VALUE(TRIM(LEFT(INDEX(I:I,ROW()),6))),0)</f>
        <v>0</v>
      </c>
      <c r="F1728" s="284"/>
      <c r="G1728" s="288"/>
      <c r="H1728" s="303"/>
      <c r="I1728" s="289"/>
      <c r="J1728" s="303"/>
      <c r="K1728" s="304"/>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17" cm="1">
        <f t="array" ref="E1729">IF(INDEX(I:I,ROW())&lt;&gt;"",VALUE(TRIM(LEFT(INDEX(I:I,ROW()),6))),0)</f>
        <v>0</v>
      </c>
      <c r="F1729" s="284"/>
      <c r="G1729" s="288"/>
      <c r="H1729" s="303"/>
      <c r="I1729" s="289"/>
      <c r="J1729" s="303"/>
      <c r="K1729" s="304"/>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17" cm="1">
        <f t="array" ref="E1730">IF(INDEX(I:I,ROW())&lt;&gt;"",VALUE(TRIM(LEFT(INDEX(I:I,ROW()),6))),0)</f>
        <v>0</v>
      </c>
      <c r="F1730" s="284"/>
      <c r="G1730" s="288"/>
      <c r="H1730" s="303"/>
      <c r="I1730" s="289"/>
      <c r="J1730" s="303"/>
      <c r="K1730" s="304"/>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17" cm="1">
        <f t="array" ref="E1731">IF(INDEX(I:I,ROW())&lt;&gt;"",VALUE(TRIM(LEFT(INDEX(I:I,ROW()),6))),0)</f>
        <v>0</v>
      </c>
      <c r="F1731" s="284"/>
      <c r="G1731" s="288"/>
      <c r="H1731" s="303"/>
      <c r="I1731" s="289"/>
      <c r="J1731" s="303"/>
      <c r="K1731" s="304"/>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17" cm="1">
        <f t="array" ref="E1732">IF(INDEX(I:I,ROW())&lt;&gt;"",VALUE(TRIM(LEFT(INDEX(I:I,ROW()),6))),0)</f>
        <v>0</v>
      </c>
      <c r="F1732" s="284"/>
      <c r="G1732" s="288"/>
      <c r="H1732" s="303"/>
      <c r="I1732" s="289"/>
      <c r="J1732" s="303"/>
      <c r="K1732" s="304"/>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17" cm="1">
        <f t="array" ref="E1733">IF(INDEX(I:I,ROW())&lt;&gt;"",VALUE(TRIM(LEFT(INDEX(I:I,ROW()),6))),0)</f>
        <v>0</v>
      </c>
      <c r="F1733" s="284"/>
      <c r="G1733" s="288"/>
      <c r="H1733" s="303"/>
      <c r="I1733" s="289"/>
      <c r="J1733" s="303"/>
      <c r="K1733" s="304"/>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17" cm="1">
        <f t="array" ref="E1734">IF(INDEX(I:I,ROW())&lt;&gt;"",VALUE(TRIM(LEFT(INDEX(I:I,ROW()),6))),0)</f>
        <v>0</v>
      </c>
      <c r="F1734" s="284"/>
      <c r="G1734" s="288"/>
      <c r="H1734" s="303"/>
      <c r="I1734" s="289"/>
      <c r="J1734" s="303"/>
      <c r="K1734" s="304"/>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17" cm="1">
        <f t="array" ref="E1735">IF(INDEX(I:I,ROW())&lt;&gt;"",VALUE(TRIM(LEFT(INDEX(I:I,ROW()),6))),0)</f>
        <v>0</v>
      </c>
      <c r="F1735" s="284"/>
      <c r="G1735" s="288"/>
      <c r="H1735" s="303"/>
      <c r="I1735" s="289"/>
      <c r="J1735" s="303"/>
      <c r="K1735" s="304"/>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17" cm="1">
        <f t="array" ref="E1736">IF(INDEX(I:I,ROW())&lt;&gt;"",VALUE(TRIM(LEFT(INDEX(I:I,ROW()),6))),0)</f>
        <v>0</v>
      </c>
      <c r="F1736" s="284"/>
      <c r="G1736" s="288"/>
      <c r="H1736" s="303"/>
      <c r="I1736" s="289"/>
      <c r="J1736" s="303"/>
      <c r="K1736" s="304"/>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17" cm="1">
        <f t="array" ref="E1737">IF(INDEX(I:I,ROW())&lt;&gt;"",VALUE(TRIM(LEFT(INDEX(I:I,ROW()),6))),0)</f>
        <v>0</v>
      </c>
      <c r="F1737" s="284"/>
      <c r="G1737" s="288"/>
      <c r="H1737" s="303"/>
      <c r="I1737" s="289"/>
      <c r="J1737" s="303"/>
      <c r="K1737" s="304"/>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17" cm="1">
        <f t="array" ref="E1738">IF(INDEX(I:I,ROW())&lt;&gt;"",VALUE(TRIM(LEFT(INDEX(I:I,ROW()),6))),0)</f>
        <v>0</v>
      </c>
      <c r="F1738" s="284"/>
      <c r="G1738" s="288"/>
      <c r="H1738" s="303"/>
      <c r="I1738" s="289"/>
      <c r="J1738" s="303"/>
      <c r="K1738" s="304"/>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17" cm="1">
        <f t="array" ref="E1739">IF(INDEX(I:I,ROW())&lt;&gt;"",VALUE(TRIM(LEFT(INDEX(I:I,ROW()),6))),0)</f>
        <v>0</v>
      </c>
      <c r="F1739" s="284"/>
      <c r="G1739" s="288"/>
      <c r="H1739" s="303"/>
      <c r="I1739" s="289"/>
      <c r="J1739" s="303"/>
      <c r="K1739" s="304"/>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17" cm="1">
        <f t="array" ref="E1740">IF(INDEX(I:I,ROW())&lt;&gt;"",VALUE(TRIM(LEFT(INDEX(I:I,ROW()),6))),0)</f>
        <v>0</v>
      </c>
      <c r="F1740" s="284"/>
      <c r="G1740" s="288"/>
      <c r="H1740" s="303"/>
      <c r="I1740" s="289"/>
      <c r="J1740" s="303"/>
      <c r="K1740" s="304"/>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17" cm="1">
        <f t="array" ref="E1741">IF(INDEX(I:I,ROW())&lt;&gt;"",VALUE(TRIM(LEFT(INDEX(I:I,ROW()),6))),0)</f>
        <v>0</v>
      </c>
      <c r="F1741" s="284"/>
      <c r="G1741" s="288"/>
      <c r="H1741" s="303"/>
      <c r="I1741" s="289"/>
      <c r="J1741" s="303"/>
      <c r="K1741" s="304"/>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17" cm="1">
        <f t="array" ref="E1742">IF(INDEX(I:I,ROW())&lt;&gt;"",VALUE(TRIM(LEFT(INDEX(I:I,ROW()),6))),0)</f>
        <v>0</v>
      </c>
      <c r="F1742" s="284"/>
      <c r="G1742" s="288"/>
      <c r="H1742" s="303"/>
      <c r="I1742" s="289"/>
      <c r="J1742" s="303"/>
      <c r="K1742" s="304"/>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17" cm="1">
        <f t="array" ref="E1743">IF(INDEX(I:I,ROW())&lt;&gt;"",VALUE(TRIM(LEFT(INDEX(I:I,ROW()),6))),0)</f>
        <v>0</v>
      </c>
      <c r="F1743" s="284"/>
      <c r="G1743" s="288"/>
      <c r="H1743" s="303"/>
      <c r="I1743" s="289"/>
      <c r="J1743" s="303"/>
      <c r="K1743" s="304"/>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17" cm="1">
        <f t="array" ref="E1744">IF(INDEX(I:I,ROW())&lt;&gt;"",VALUE(TRIM(LEFT(INDEX(I:I,ROW()),6))),0)</f>
        <v>0</v>
      </c>
      <c r="F1744" s="284"/>
      <c r="G1744" s="288"/>
      <c r="H1744" s="303"/>
      <c r="I1744" s="289"/>
      <c r="J1744" s="303"/>
      <c r="K1744" s="304"/>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17" cm="1">
        <f t="array" ref="E1745">IF(INDEX(I:I,ROW())&lt;&gt;"",VALUE(TRIM(LEFT(INDEX(I:I,ROW()),6))),0)</f>
        <v>0</v>
      </c>
      <c r="F1745" s="284"/>
      <c r="G1745" s="288"/>
      <c r="H1745" s="303"/>
      <c r="I1745" s="289"/>
      <c r="J1745" s="303"/>
      <c r="K1745" s="304"/>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17" cm="1">
        <f t="array" ref="E1746">IF(INDEX(I:I,ROW())&lt;&gt;"",VALUE(TRIM(LEFT(INDEX(I:I,ROW()),6))),0)</f>
        <v>0</v>
      </c>
      <c r="F1746" s="284"/>
      <c r="G1746" s="288"/>
      <c r="H1746" s="303"/>
      <c r="I1746" s="289"/>
      <c r="J1746" s="303"/>
      <c r="K1746" s="304"/>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17" cm="1">
        <f t="array" ref="E1747">IF(INDEX(I:I,ROW())&lt;&gt;"",VALUE(TRIM(LEFT(INDEX(I:I,ROW()),6))),0)</f>
        <v>0</v>
      </c>
      <c r="F1747" s="284"/>
      <c r="G1747" s="288"/>
      <c r="H1747" s="303"/>
      <c r="I1747" s="289"/>
      <c r="J1747" s="303"/>
      <c r="K1747" s="304"/>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17" cm="1">
        <f t="array" ref="E1748">IF(INDEX(I:I,ROW())&lt;&gt;"",VALUE(TRIM(LEFT(INDEX(I:I,ROW()),6))),0)</f>
        <v>0</v>
      </c>
      <c r="F1748" s="284"/>
      <c r="G1748" s="288"/>
      <c r="H1748" s="303"/>
      <c r="I1748" s="289"/>
      <c r="J1748" s="303"/>
      <c r="K1748" s="304"/>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17" cm="1">
        <f t="array" ref="E1749">IF(INDEX(I:I,ROW())&lt;&gt;"",VALUE(TRIM(LEFT(INDEX(I:I,ROW()),6))),0)</f>
        <v>0</v>
      </c>
      <c r="F1749" s="284"/>
      <c r="G1749" s="288"/>
      <c r="H1749" s="303"/>
      <c r="I1749" s="289"/>
      <c r="J1749" s="303"/>
      <c r="K1749" s="304"/>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17" cm="1">
        <f t="array" ref="E1750">IF(INDEX(I:I,ROW())&lt;&gt;"",VALUE(TRIM(LEFT(INDEX(I:I,ROW()),6))),0)</f>
        <v>0</v>
      </c>
      <c r="F1750" s="284"/>
      <c r="G1750" s="288"/>
      <c r="H1750" s="303"/>
      <c r="I1750" s="289"/>
      <c r="J1750" s="303"/>
      <c r="K1750" s="304"/>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17" cm="1">
        <f t="array" ref="E1751">IF(INDEX(I:I,ROW())&lt;&gt;"",VALUE(TRIM(LEFT(INDEX(I:I,ROW()),6))),0)</f>
        <v>0</v>
      </c>
      <c r="F1751" s="284"/>
      <c r="G1751" s="288"/>
      <c r="H1751" s="303"/>
      <c r="I1751" s="289"/>
      <c r="J1751" s="303"/>
      <c r="K1751" s="304"/>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17" cm="1">
        <f t="array" ref="E1752">IF(INDEX(I:I,ROW())&lt;&gt;"",VALUE(TRIM(LEFT(INDEX(I:I,ROW()),6))),0)</f>
        <v>0</v>
      </c>
      <c r="F1752" s="284"/>
      <c r="G1752" s="288"/>
      <c r="H1752" s="303"/>
      <c r="I1752" s="289"/>
      <c r="J1752" s="303"/>
      <c r="K1752" s="304"/>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17" cm="1">
        <f t="array" ref="E1753">IF(INDEX(I:I,ROW())&lt;&gt;"",VALUE(TRIM(LEFT(INDEX(I:I,ROW()),6))),0)</f>
        <v>0</v>
      </c>
      <c r="F1753" s="284"/>
      <c r="G1753" s="288"/>
      <c r="H1753" s="303"/>
      <c r="I1753" s="289"/>
      <c r="J1753" s="303"/>
      <c r="K1753" s="304"/>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17" cm="1">
        <f t="array" ref="E1754">IF(INDEX(I:I,ROW())&lt;&gt;"",VALUE(TRIM(LEFT(INDEX(I:I,ROW()),6))),0)</f>
        <v>0</v>
      </c>
      <c r="F1754" s="284"/>
      <c r="G1754" s="288"/>
      <c r="H1754" s="303"/>
      <c r="I1754" s="289"/>
      <c r="J1754" s="303"/>
      <c r="K1754" s="304"/>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17" cm="1">
        <f t="array" ref="E1755">IF(INDEX(I:I,ROW())&lt;&gt;"",VALUE(TRIM(LEFT(INDEX(I:I,ROW()),6))),0)</f>
        <v>0</v>
      </c>
      <c r="F1755" s="284"/>
      <c r="G1755" s="288"/>
      <c r="H1755" s="303"/>
      <c r="I1755" s="289"/>
      <c r="J1755" s="303"/>
      <c r="K1755" s="304"/>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17" cm="1">
        <f t="array" ref="E1756">IF(INDEX(I:I,ROW())&lt;&gt;"",VALUE(TRIM(LEFT(INDEX(I:I,ROW()),6))),0)</f>
        <v>0</v>
      </c>
      <c r="F1756" s="284"/>
      <c r="G1756" s="288"/>
      <c r="H1756" s="303"/>
      <c r="I1756" s="289"/>
      <c r="J1756" s="303"/>
      <c r="K1756" s="304"/>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17" cm="1">
        <f t="array" ref="E1757">IF(INDEX(I:I,ROW())&lt;&gt;"",VALUE(TRIM(LEFT(INDEX(I:I,ROW()),6))),0)</f>
        <v>0</v>
      </c>
      <c r="F1757" s="284"/>
      <c r="G1757" s="288"/>
      <c r="H1757" s="303"/>
      <c r="I1757" s="289"/>
      <c r="J1757" s="303"/>
      <c r="K1757" s="304"/>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17" cm="1">
        <f t="array" ref="E1758">IF(INDEX(I:I,ROW())&lt;&gt;"",VALUE(TRIM(LEFT(INDEX(I:I,ROW()),6))),0)</f>
        <v>0</v>
      </c>
      <c r="F1758" s="284"/>
      <c r="G1758" s="288"/>
      <c r="H1758" s="303"/>
      <c r="I1758" s="289"/>
      <c r="J1758" s="303"/>
      <c r="K1758" s="304"/>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17" cm="1">
        <f t="array" ref="E1759">IF(INDEX(I:I,ROW())&lt;&gt;"",VALUE(TRIM(LEFT(INDEX(I:I,ROW()),6))),0)</f>
        <v>0</v>
      </c>
      <c r="F1759" s="284"/>
      <c r="G1759" s="288"/>
      <c r="H1759" s="303"/>
      <c r="I1759" s="289"/>
      <c r="J1759" s="303"/>
      <c r="K1759" s="304"/>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17" cm="1">
        <f t="array" ref="E1760">IF(INDEX(I:I,ROW())&lt;&gt;"",VALUE(TRIM(LEFT(INDEX(I:I,ROW()),6))),0)</f>
        <v>0</v>
      </c>
      <c r="F1760" s="284"/>
      <c r="G1760" s="288"/>
      <c r="H1760" s="303"/>
      <c r="I1760" s="289"/>
      <c r="J1760" s="303"/>
      <c r="K1760" s="304"/>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17" cm="1">
        <f t="array" ref="E1761">IF(INDEX(I:I,ROW())&lt;&gt;"",VALUE(TRIM(LEFT(INDEX(I:I,ROW()),6))),0)</f>
        <v>0</v>
      </c>
      <c r="F1761" s="284"/>
      <c r="G1761" s="288"/>
      <c r="H1761" s="303"/>
      <c r="I1761" s="289"/>
      <c r="J1761" s="303"/>
      <c r="K1761" s="304"/>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17" cm="1">
        <f t="array" ref="E1762">IF(INDEX(I:I,ROW())&lt;&gt;"",VALUE(TRIM(LEFT(INDEX(I:I,ROW()),6))),0)</f>
        <v>0</v>
      </c>
      <c r="F1762" s="284"/>
      <c r="G1762" s="288"/>
      <c r="H1762" s="303"/>
      <c r="I1762" s="289"/>
      <c r="J1762" s="303"/>
      <c r="K1762" s="304"/>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17" cm="1">
        <f t="array" ref="E1763">IF(INDEX(I:I,ROW())&lt;&gt;"",VALUE(TRIM(LEFT(INDEX(I:I,ROW()),6))),0)</f>
        <v>0</v>
      </c>
      <c r="F1763" s="284"/>
      <c r="G1763" s="288"/>
      <c r="H1763" s="303"/>
      <c r="I1763" s="289"/>
      <c r="J1763" s="303"/>
      <c r="K1763" s="304"/>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17" cm="1">
        <f t="array" ref="E1764">IF(INDEX(I:I,ROW())&lt;&gt;"",VALUE(TRIM(LEFT(INDEX(I:I,ROW()),6))),0)</f>
        <v>0</v>
      </c>
      <c r="F1764" s="284"/>
      <c r="G1764" s="288"/>
      <c r="H1764" s="303"/>
      <c r="I1764" s="289"/>
      <c r="J1764" s="303"/>
      <c r="K1764" s="304"/>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17" cm="1">
        <f t="array" ref="E1765">IF(INDEX(I:I,ROW())&lt;&gt;"",VALUE(TRIM(LEFT(INDEX(I:I,ROW()),6))),0)</f>
        <v>0</v>
      </c>
      <c r="F1765" s="284"/>
      <c r="G1765" s="288"/>
      <c r="H1765" s="303"/>
      <c r="I1765" s="289"/>
      <c r="J1765" s="303"/>
      <c r="K1765" s="304"/>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17" cm="1">
        <f t="array" ref="E1766">IF(INDEX(I:I,ROW())&lt;&gt;"",VALUE(TRIM(LEFT(INDEX(I:I,ROW()),6))),0)</f>
        <v>0</v>
      </c>
      <c r="F1766" s="284"/>
      <c r="G1766" s="288"/>
      <c r="H1766" s="303"/>
      <c r="I1766" s="289"/>
      <c r="J1766" s="303"/>
      <c r="K1766" s="304"/>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17" cm="1">
        <f t="array" ref="E1767">IF(INDEX(I:I,ROW())&lt;&gt;"",VALUE(TRIM(LEFT(INDEX(I:I,ROW()),6))),0)</f>
        <v>0</v>
      </c>
      <c r="F1767" s="284"/>
      <c r="G1767" s="288"/>
      <c r="H1767" s="303"/>
      <c r="I1767" s="289"/>
      <c r="J1767" s="303"/>
      <c r="K1767" s="304"/>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17" cm="1">
        <f t="array" ref="E1768">IF(INDEX(I:I,ROW())&lt;&gt;"",VALUE(TRIM(LEFT(INDEX(I:I,ROW()),6))),0)</f>
        <v>0</v>
      </c>
      <c r="F1768" s="284"/>
      <c r="G1768" s="288"/>
      <c r="H1768" s="303"/>
      <c r="I1768" s="289"/>
      <c r="J1768" s="303"/>
      <c r="K1768" s="304"/>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17" cm="1">
        <f t="array" ref="E1769">IF(INDEX(I:I,ROW())&lt;&gt;"",VALUE(TRIM(LEFT(INDEX(I:I,ROW()),6))),0)</f>
        <v>0</v>
      </c>
      <c r="F1769" s="284"/>
      <c r="G1769" s="288"/>
      <c r="H1769" s="303"/>
      <c r="I1769" s="289"/>
      <c r="J1769" s="303"/>
      <c r="K1769" s="304"/>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17" cm="1">
        <f t="array" ref="E1770">IF(INDEX(I:I,ROW())&lt;&gt;"",VALUE(TRIM(LEFT(INDEX(I:I,ROW()),6))),0)</f>
        <v>0</v>
      </c>
      <c r="F1770" s="284"/>
      <c r="G1770" s="288"/>
      <c r="H1770" s="303"/>
      <c r="I1770" s="289"/>
      <c r="J1770" s="303"/>
      <c r="K1770" s="304"/>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17" cm="1">
        <f t="array" ref="E1771">IF(INDEX(I:I,ROW())&lt;&gt;"",VALUE(TRIM(LEFT(INDEX(I:I,ROW()),6))),0)</f>
        <v>0</v>
      </c>
      <c r="F1771" s="284"/>
      <c r="G1771" s="288"/>
      <c r="H1771" s="303"/>
      <c r="I1771" s="289"/>
      <c r="J1771" s="303"/>
      <c r="K1771" s="304"/>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17" cm="1">
        <f t="array" ref="E1772">IF(INDEX(I:I,ROW())&lt;&gt;"",VALUE(TRIM(LEFT(INDEX(I:I,ROW()),6))),0)</f>
        <v>0</v>
      </c>
      <c r="F1772" s="284"/>
      <c r="G1772" s="288"/>
      <c r="H1772" s="303"/>
      <c r="I1772" s="289"/>
      <c r="J1772" s="303"/>
      <c r="K1772" s="304"/>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17" cm="1">
        <f t="array" ref="E1773">IF(INDEX(I:I,ROW())&lt;&gt;"",VALUE(TRIM(LEFT(INDEX(I:I,ROW()),6))),0)</f>
        <v>0</v>
      </c>
      <c r="F1773" s="284"/>
      <c r="G1773" s="288"/>
      <c r="H1773" s="303"/>
      <c r="I1773" s="289"/>
      <c r="J1773" s="303"/>
      <c r="K1773" s="304"/>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17" cm="1">
        <f t="array" ref="E1774">IF(INDEX(I:I,ROW())&lt;&gt;"",VALUE(TRIM(LEFT(INDEX(I:I,ROW()),6))),0)</f>
        <v>0</v>
      </c>
      <c r="F1774" s="284"/>
      <c r="G1774" s="288"/>
      <c r="H1774" s="303"/>
      <c r="I1774" s="289"/>
      <c r="J1774" s="303"/>
      <c r="K1774" s="304"/>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17" cm="1">
        <f t="array" ref="E1775">IF(INDEX(I:I,ROW())&lt;&gt;"",VALUE(TRIM(LEFT(INDEX(I:I,ROW()),6))),0)</f>
        <v>0</v>
      </c>
      <c r="F1775" s="284"/>
      <c r="G1775" s="288"/>
      <c r="H1775" s="303"/>
      <c r="I1775" s="289"/>
      <c r="J1775" s="303"/>
      <c r="K1775" s="304"/>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17" cm="1">
        <f t="array" ref="E1776">IF(INDEX(I:I,ROW())&lt;&gt;"",VALUE(TRIM(LEFT(INDEX(I:I,ROW()),6))),0)</f>
        <v>0</v>
      </c>
      <c r="F1776" s="284"/>
      <c r="G1776" s="288"/>
      <c r="H1776" s="303"/>
      <c r="I1776" s="289"/>
      <c r="J1776" s="303"/>
      <c r="K1776" s="304"/>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17" cm="1">
        <f t="array" ref="E1777">IF(INDEX(I:I,ROW())&lt;&gt;"",VALUE(TRIM(LEFT(INDEX(I:I,ROW()),6))),0)</f>
        <v>0</v>
      </c>
      <c r="F1777" s="284"/>
      <c r="G1777" s="288"/>
      <c r="H1777" s="303"/>
      <c r="I1777" s="289"/>
      <c r="J1777" s="303"/>
      <c r="K1777" s="304"/>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17" cm="1">
        <f t="array" ref="E1778">IF(INDEX(I:I,ROW())&lt;&gt;"",VALUE(TRIM(LEFT(INDEX(I:I,ROW()),6))),0)</f>
        <v>0</v>
      </c>
      <c r="F1778" s="284"/>
      <c r="G1778" s="288"/>
      <c r="H1778" s="303"/>
      <c r="I1778" s="289"/>
      <c r="J1778" s="303"/>
      <c r="K1778" s="304"/>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17" cm="1">
        <f t="array" ref="E1779">IF(INDEX(I:I,ROW())&lt;&gt;"",VALUE(TRIM(LEFT(INDEX(I:I,ROW()),6))),0)</f>
        <v>0</v>
      </c>
      <c r="F1779" s="284"/>
      <c r="G1779" s="288"/>
      <c r="H1779" s="303"/>
      <c r="I1779" s="289"/>
      <c r="J1779" s="303"/>
      <c r="K1779" s="304"/>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17" cm="1">
        <f t="array" ref="E1780">IF(INDEX(I:I,ROW())&lt;&gt;"",VALUE(TRIM(LEFT(INDEX(I:I,ROW()),6))),0)</f>
        <v>0</v>
      </c>
      <c r="F1780" s="284"/>
      <c r="G1780" s="288"/>
      <c r="H1780" s="303"/>
      <c r="I1780" s="289"/>
      <c r="J1780" s="303"/>
      <c r="K1780" s="304"/>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17" cm="1">
        <f t="array" ref="E1781">IF(INDEX(I:I,ROW())&lt;&gt;"",VALUE(TRIM(LEFT(INDEX(I:I,ROW()),6))),0)</f>
        <v>0</v>
      </c>
      <c r="F1781" s="284"/>
      <c r="G1781" s="288"/>
      <c r="H1781" s="303"/>
      <c r="I1781" s="289"/>
      <c r="J1781" s="303"/>
      <c r="K1781" s="304"/>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17" cm="1">
        <f t="array" ref="E1782">IF(INDEX(I:I,ROW())&lt;&gt;"",VALUE(TRIM(LEFT(INDEX(I:I,ROW()),6))),0)</f>
        <v>0</v>
      </c>
      <c r="F1782" s="284"/>
      <c r="G1782" s="288"/>
      <c r="H1782" s="303"/>
      <c r="I1782" s="289"/>
      <c r="J1782" s="303"/>
      <c r="K1782" s="304"/>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17" cm="1">
        <f t="array" ref="E1783">IF(INDEX(I:I,ROW())&lt;&gt;"",VALUE(TRIM(LEFT(INDEX(I:I,ROW()),6))),0)</f>
        <v>0</v>
      </c>
      <c r="F1783" s="284"/>
      <c r="G1783" s="288"/>
      <c r="H1783" s="303"/>
      <c r="I1783" s="289"/>
      <c r="J1783" s="303"/>
      <c r="K1783" s="304"/>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17" cm="1">
        <f t="array" ref="E1784">IF(INDEX(I:I,ROW())&lt;&gt;"",VALUE(TRIM(LEFT(INDEX(I:I,ROW()),6))),0)</f>
        <v>0</v>
      </c>
      <c r="F1784" s="284"/>
      <c r="G1784" s="288"/>
      <c r="H1784" s="303"/>
      <c r="I1784" s="289"/>
      <c r="J1784" s="303"/>
      <c r="K1784" s="304"/>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17" cm="1">
        <f t="array" ref="E1785">IF(INDEX(I:I,ROW())&lt;&gt;"",VALUE(TRIM(LEFT(INDEX(I:I,ROW()),6))),0)</f>
        <v>0</v>
      </c>
      <c r="F1785" s="284"/>
      <c r="G1785" s="288"/>
      <c r="H1785" s="303"/>
      <c r="I1785" s="289"/>
      <c r="J1785" s="303"/>
      <c r="K1785" s="304"/>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17" cm="1">
        <f t="array" ref="E1786">IF(INDEX(I:I,ROW())&lt;&gt;"",VALUE(TRIM(LEFT(INDEX(I:I,ROW()),6))),0)</f>
        <v>0</v>
      </c>
      <c r="F1786" s="284"/>
      <c r="G1786" s="288"/>
      <c r="H1786" s="303"/>
      <c r="I1786" s="289"/>
      <c r="J1786" s="303"/>
      <c r="K1786" s="304"/>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17" cm="1">
        <f t="array" ref="E1787">IF(INDEX(I:I,ROW())&lt;&gt;"",VALUE(TRIM(LEFT(INDEX(I:I,ROW()),6))),0)</f>
        <v>0</v>
      </c>
      <c r="F1787" s="284"/>
      <c r="G1787" s="288"/>
      <c r="H1787" s="303"/>
      <c r="I1787" s="289"/>
      <c r="J1787" s="303"/>
      <c r="K1787" s="304"/>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17" cm="1">
        <f t="array" ref="E1788">IF(INDEX(I:I,ROW())&lt;&gt;"",VALUE(TRIM(LEFT(INDEX(I:I,ROW()),6))),0)</f>
        <v>0</v>
      </c>
      <c r="F1788" s="284"/>
      <c r="G1788" s="288"/>
      <c r="H1788" s="303"/>
      <c r="I1788" s="289"/>
      <c r="J1788" s="303"/>
      <c r="K1788" s="304"/>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17" cm="1">
        <f t="array" ref="E1789">IF(INDEX(I:I,ROW())&lt;&gt;"",VALUE(TRIM(LEFT(INDEX(I:I,ROW()),6))),0)</f>
        <v>0</v>
      </c>
      <c r="F1789" s="284"/>
      <c r="G1789" s="288"/>
      <c r="H1789" s="303"/>
      <c r="I1789" s="289"/>
      <c r="J1789" s="303"/>
      <c r="K1789" s="304"/>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17" cm="1">
        <f t="array" ref="E1790">IF(INDEX(I:I,ROW())&lt;&gt;"",VALUE(TRIM(LEFT(INDEX(I:I,ROW()),6))),0)</f>
        <v>0</v>
      </c>
      <c r="F1790" s="284"/>
      <c r="G1790" s="288"/>
      <c r="H1790" s="303"/>
      <c r="I1790" s="289"/>
      <c r="J1790" s="303"/>
      <c r="K1790" s="304"/>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17" cm="1">
        <f t="array" ref="E1791">IF(INDEX(I:I,ROW())&lt;&gt;"",VALUE(TRIM(LEFT(INDEX(I:I,ROW()),6))),0)</f>
        <v>0</v>
      </c>
      <c r="F1791" s="284"/>
      <c r="G1791" s="288"/>
      <c r="H1791" s="303"/>
      <c r="I1791" s="289"/>
      <c r="J1791" s="303"/>
      <c r="K1791" s="304"/>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17" cm="1">
        <f t="array" ref="E1792">IF(INDEX(I:I,ROW())&lt;&gt;"",VALUE(TRIM(LEFT(INDEX(I:I,ROW()),6))),0)</f>
        <v>0</v>
      </c>
      <c r="F1792" s="284"/>
      <c r="G1792" s="288"/>
      <c r="H1792" s="303"/>
      <c r="I1792" s="289"/>
      <c r="J1792" s="303"/>
      <c r="K1792" s="304"/>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17" cm="1">
        <f t="array" ref="E1793">IF(INDEX(I:I,ROW())&lt;&gt;"",VALUE(TRIM(LEFT(INDEX(I:I,ROW()),6))),0)</f>
        <v>0</v>
      </c>
      <c r="F1793" s="284"/>
      <c r="G1793" s="288"/>
      <c r="H1793" s="303"/>
      <c r="I1793" s="289"/>
      <c r="J1793" s="303"/>
      <c r="K1793" s="304"/>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17" cm="1">
        <f t="array" ref="E1794">IF(INDEX(I:I,ROW())&lt;&gt;"",VALUE(TRIM(LEFT(INDEX(I:I,ROW()),6))),0)</f>
        <v>0</v>
      </c>
      <c r="F1794" s="284"/>
      <c r="G1794" s="288"/>
      <c r="H1794" s="303"/>
      <c r="I1794" s="289"/>
      <c r="J1794" s="303"/>
      <c r="K1794" s="304"/>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17" cm="1">
        <f t="array" ref="E1795">IF(INDEX(I:I,ROW())&lt;&gt;"",VALUE(TRIM(LEFT(INDEX(I:I,ROW()),6))),0)</f>
        <v>0</v>
      </c>
      <c r="F1795" s="284"/>
      <c r="G1795" s="288"/>
      <c r="H1795" s="303"/>
      <c r="I1795" s="289"/>
      <c r="J1795" s="303"/>
      <c r="K1795" s="304"/>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17" cm="1">
        <f t="array" ref="E1796">IF(INDEX(I:I,ROW())&lt;&gt;"",VALUE(TRIM(LEFT(INDEX(I:I,ROW()),6))),0)</f>
        <v>0</v>
      </c>
      <c r="F1796" s="284"/>
      <c r="G1796" s="288"/>
      <c r="H1796" s="303"/>
      <c r="I1796" s="289"/>
      <c r="J1796" s="303"/>
      <c r="K1796" s="304"/>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17" cm="1">
        <f t="array" ref="E1797">IF(INDEX(I:I,ROW())&lt;&gt;"",VALUE(TRIM(LEFT(INDEX(I:I,ROW()),6))),0)</f>
        <v>0</v>
      </c>
      <c r="F1797" s="284"/>
      <c r="G1797" s="288"/>
      <c r="H1797" s="303"/>
      <c r="I1797" s="289"/>
      <c r="J1797" s="303"/>
      <c r="K1797" s="304"/>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17" cm="1">
        <f t="array" ref="E1798">IF(INDEX(I:I,ROW())&lt;&gt;"",VALUE(TRIM(LEFT(INDEX(I:I,ROW()),6))),0)</f>
        <v>0</v>
      </c>
      <c r="F1798" s="284"/>
      <c r="G1798" s="288"/>
      <c r="H1798" s="303"/>
      <c r="I1798" s="289"/>
      <c r="J1798" s="303"/>
      <c r="K1798" s="304"/>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17" cm="1">
        <f t="array" ref="E1799">IF(INDEX(I:I,ROW())&lt;&gt;"",VALUE(TRIM(LEFT(INDEX(I:I,ROW()),6))),0)</f>
        <v>0</v>
      </c>
      <c r="F1799" s="284"/>
      <c r="G1799" s="288"/>
      <c r="H1799" s="303"/>
      <c r="I1799" s="289"/>
      <c r="J1799" s="303"/>
      <c r="K1799" s="304"/>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17" cm="1">
        <f t="array" ref="E1800">IF(INDEX(I:I,ROW())&lt;&gt;"",VALUE(TRIM(LEFT(INDEX(I:I,ROW()),6))),0)</f>
        <v>0</v>
      </c>
      <c r="F1800" s="284"/>
      <c r="G1800" s="288"/>
      <c r="H1800" s="303"/>
      <c r="I1800" s="289"/>
      <c r="J1800" s="303"/>
      <c r="K1800" s="304"/>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17" cm="1">
        <f t="array" ref="E1801">IF(INDEX(I:I,ROW())&lt;&gt;"",VALUE(TRIM(LEFT(INDEX(I:I,ROW()),6))),0)</f>
        <v>0</v>
      </c>
      <c r="F1801" s="284"/>
      <c r="G1801" s="288"/>
      <c r="H1801" s="303"/>
      <c r="I1801" s="289"/>
      <c r="J1801" s="303"/>
      <c r="K1801" s="304"/>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17" cm="1">
        <f t="array" ref="E1802">IF(INDEX(I:I,ROW())&lt;&gt;"",VALUE(TRIM(LEFT(INDEX(I:I,ROW()),6))),0)</f>
        <v>0</v>
      </c>
      <c r="F1802" s="284"/>
      <c r="G1802" s="288"/>
      <c r="H1802" s="303"/>
      <c r="I1802" s="289"/>
      <c r="J1802" s="303"/>
      <c r="K1802" s="304"/>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17" cm="1">
        <f t="array" ref="E1803">IF(INDEX(I:I,ROW())&lt;&gt;"",VALUE(TRIM(LEFT(INDEX(I:I,ROW()),6))),0)</f>
        <v>0</v>
      </c>
      <c r="F1803" s="284"/>
      <c r="G1803" s="288"/>
      <c r="H1803" s="303"/>
      <c r="I1803" s="289"/>
      <c r="J1803" s="303"/>
      <c r="K1803" s="304"/>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17" cm="1">
        <f t="array" ref="E1804">IF(INDEX(I:I,ROW())&lt;&gt;"",VALUE(TRIM(LEFT(INDEX(I:I,ROW()),6))),0)</f>
        <v>0</v>
      </c>
      <c r="F1804" s="284"/>
      <c r="G1804" s="288"/>
      <c r="H1804" s="303"/>
      <c r="I1804" s="289"/>
      <c r="J1804" s="303"/>
      <c r="K1804" s="304"/>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17" cm="1">
        <f t="array" ref="E1805">IF(INDEX(I:I,ROW())&lt;&gt;"",VALUE(TRIM(LEFT(INDEX(I:I,ROW()),6))),0)</f>
        <v>0</v>
      </c>
      <c r="F1805" s="284"/>
      <c r="G1805" s="288"/>
      <c r="H1805" s="303"/>
      <c r="I1805" s="289"/>
      <c r="J1805" s="303"/>
      <c r="K1805" s="304"/>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17" cm="1">
        <f t="array" ref="E1806">IF(INDEX(I:I,ROW())&lt;&gt;"",VALUE(TRIM(LEFT(INDEX(I:I,ROW()),6))),0)</f>
        <v>0</v>
      </c>
      <c r="F1806" s="284"/>
      <c r="G1806" s="288"/>
      <c r="H1806" s="303"/>
      <c r="I1806" s="289"/>
      <c r="J1806" s="303"/>
      <c r="K1806" s="304"/>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17" cm="1">
        <f t="array" ref="E1807">IF(INDEX(I:I,ROW())&lt;&gt;"",VALUE(TRIM(LEFT(INDEX(I:I,ROW()),6))),0)</f>
        <v>0</v>
      </c>
      <c r="F1807" s="284"/>
      <c r="G1807" s="288"/>
      <c r="H1807" s="303"/>
      <c r="I1807" s="289"/>
      <c r="J1807" s="303"/>
      <c r="K1807" s="304"/>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17" cm="1">
        <f t="array" ref="E1808">IF(INDEX(I:I,ROW())&lt;&gt;"",VALUE(TRIM(LEFT(INDEX(I:I,ROW()),6))),0)</f>
        <v>0</v>
      </c>
      <c r="F1808" s="284"/>
      <c r="G1808" s="288"/>
      <c r="H1808" s="303"/>
      <c r="I1808" s="289"/>
      <c r="J1808" s="303"/>
      <c r="K1808" s="304"/>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17" cm="1">
        <f t="array" ref="E1809">IF(INDEX(I:I,ROW())&lt;&gt;"",VALUE(TRIM(LEFT(INDEX(I:I,ROW()),6))),0)</f>
        <v>0</v>
      </c>
      <c r="F1809" s="284"/>
      <c r="G1809" s="288"/>
      <c r="H1809" s="303"/>
      <c r="I1809" s="289"/>
      <c r="J1809" s="303"/>
      <c r="K1809" s="304"/>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17" cm="1">
        <f t="array" ref="E1810">IF(INDEX(I:I,ROW())&lt;&gt;"",VALUE(TRIM(LEFT(INDEX(I:I,ROW()),6))),0)</f>
        <v>0</v>
      </c>
      <c r="F1810" s="284"/>
      <c r="G1810" s="288"/>
      <c r="H1810" s="303"/>
      <c r="I1810" s="289"/>
      <c r="J1810" s="303"/>
      <c r="K1810" s="304"/>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17" cm="1">
        <f t="array" ref="E1811">IF(INDEX(I:I,ROW())&lt;&gt;"",VALUE(TRIM(LEFT(INDEX(I:I,ROW()),6))),0)</f>
        <v>0</v>
      </c>
      <c r="F1811" s="284"/>
      <c r="G1811" s="288"/>
      <c r="H1811" s="303"/>
      <c r="I1811" s="289"/>
      <c r="J1811" s="303"/>
      <c r="K1811" s="304"/>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17" cm="1">
        <f t="array" ref="E1812">IF(INDEX(I:I,ROW())&lt;&gt;"",VALUE(TRIM(LEFT(INDEX(I:I,ROW()),6))),0)</f>
        <v>0</v>
      </c>
      <c r="F1812" s="284"/>
      <c r="G1812" s="288"/>
      <c r="H1812" s="303"/>
      <c r="I1812" s="289"/>
      <c r="J1812" s="303"/>
      <c r="K1812" s="304"/>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17" cm="1">
        <f t="array" ref="E1813">IF(INDEX(I:I,ROW())&lt;&gt;"",VALUE(TRIM(LEFT(INDEX(I:I,ROW()),6))),0)</f>
        <v>0</v>
      </c>
      <c r="F1813" s="284"/>
      <c r="G1813" s="288"/>
      <c r="H1813" s="303"/>
      <c r="I1813" s="289"/>
      <c r="J1813" s="303"/>
      <c r="K1813" s="304"/>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17" cm="1">
        <f t="array" ref="E1814">IF(INDEX(I:I,ROW())&lt;&gt;"",VALUE(TRIM(LEFT(INDEX(I:I,ROW()),6))),0)</f>
        <v>0</v>
      </c>
      <c r="F1814" s="284"/>
      <c r="G1814" s="288"/>
      <c r="H1814" s="303"/>
      <c r="I1814" s="289"/>
      <c r="J1814" s="303"/>
      <c r="K1814" s="304"/>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17" cm="1">
        <f t="array" ref="E1815">IF(INDEX(I:I,ROW())&lt;&gt;"",VALUE(TRIM(LEFT(INDEX(I:I,ROW()),6))),0)</f>
        <v>0</v>
      </c>
      <c r="F1815" s="284"/>
      <c r="G1815" s="288"/>
      <c r="H1815" s="303"/>
      <c r="I1815" s="289"/>
      <c r="J1815" s="303"/>
      <c r="K1815" s="304"/>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17" cm="1">
        <f t="array" ref="E1816">IF(INDEX(I:I,ROW())&lt;&gt;"",VALUE(TRIM(LEFT(INDEX(I:I,ROW()),6))),0)</f>
        <v>0</v>
      </c>
      <c r="F1816" s="284"/>
      <c r="G1816" s="288"/>
      <c r="H1816" s="303"/>
      <c r="I1816" s="289"/>
      <c r="J1816" s="303"/>
      <c r="K1816" s="304"/>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17" cm="1">
        <f t="array" ref="E1817">IF(INDEX(I:I,ROW())&lt;&gt;"",VALUE(TRIM(LEFT(INDEX(I:I,ROW()),6))),0)</f>
        <v>0</v>
      </c>
      <c r="F1817" s="284"/>
      <c r="G1817" s="288"/>
      <c r="H1817" s="303"/>
      <c r="I1817" s="289"/>
      <c r="J1817" s="303"/>
      <c r="K1817" s="304"/>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17" cm="1">
        <f t="array" ref="E1818">IF(INDEX(I:I,ROW())&lt;&gt;"",VALUE(TRIM(LEFT(INDEX(I:I,ROW()),6))),0)</f>
        <v>0</v>
      </c>
      <c r="F1818" s="284"/>
      <c r="G1818" s="288"/>
      <c r="H1818" s="303"/>
      <c r="I1818" s="289"/>
      <c r="J1818" s="303"/>
      <c r="K1818" s="304"/>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17" cm="1">
        <f t="array" ref="E1819">IF(INDEX(I:I,ROW())&lt;&gt;"",VALUE(TRIM(LEFT(INDEX(I:I,ROW()),6))),0)</f>
        <v>0</v>
      </c>
      <c r="F1819" s="284"/>
      <c r="G1819" s="288"/>
      <c r="H1819" s="303"/>
      <c r="I1819" s="289"/>
      <c r="J1819" s="303"/>
      <c r="K1819" s="304"/>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17" cm="1">
        <f t="array" ref="E1820">IF(INDEX(I:I,ROW())&lt;&gt;"",VALUE(TRIM(LEFT(INDEX(I:I,ROW()),6))),0)</f>
        <v>0</v>
      </c>
      <c r="F1820" s="284"/>
      <c r="G1820" s="288"/>
      <c r="H1820" s="303"/>
      <c r="I1820" s="289"/>
      <c r="J1820" s="303"/>
      <c r="K1820" s="304"/>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17" cm="1">
        <f t="array" ref="E1821">IF(INDEX(I:I,ROW())&lt;&gt;"",VALUE(TRIM(LEFT(INDEX(I:I,ROW()),6))),0)</f>
        <v>0</v>
      </c>
      <c r="F1821" s="284"/>
      <c r="G1821" s="288"/>
      <c r="H1821" s="303"/>
      <c r="I1821" s="289"/>
      <c r="J1821" s="303"/>
      <c r="K1821" s="304"/>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17" cm="1">
        <f t="array" ref="E1822">IF(INDEX(I:I,ROW())&lt;&gt;"",VALUE(TRIM(LEFT(INDEX(I:I,ROW()),6))),0)</f>
        <v>0</v>
      </c>
      <c r="F1822" s="284"/>
      <c r="G1822" s="288"/>
      <c r="H1822" s="303"/>
      <c r="I1822" s="289"/>
      <c r="J1822" s="303"/>
      <c r="K1822" s="304"/>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17" cm="1">
        <f t="array" ref="E1823">IF(INDEX(I:I,ROW())&lt;&gt;"",VALUE(TRIM(LEFT(INDEX(I:I,ROW()),6))),0)</f>
        <v>0</v>
      </c>
      <c r="F1823" s="284"/>
      <c r="G1823" s="288"/>
      <c r="H1823" s="303"/>
      <c r="I1823" s="289"/>
      <c r="J1823" s="303"/>
      <c r="K1823" s="304"/>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17" cm="1">
        <f t="array" ref="E1824">IF(INDEX(I:I,ROW())&lt;&gt;"",VALUE(TRIM(LEFT(INDEX(I:I,ROW()),6))),0)</f>
        <v>0</v>
      </c>
      <c r="F1824" s="284"/>
      <c r="G1824" s="288"/>
      <c r="H1824" s="303"/>
      <c r="I1824" s="289"/>
      <c r="J1824" s="303"/>
      <c r="K1824" s="304"/>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17" cm="1">
        <f t="array" ref="E1825">IF(INDEX(I:I,ROW())&lt;&gt;"",VALUE(TRIM(LEFT(INDEX(I:I,ROW()),6))),0)</f>
        <v>0</v>
      </c>
      <c r="F1825" s="284"/>
      <c r="G1825" s="288"/>
      <c r="H1825" s="303"/>
      <c r="I1825" s="289"/>
      <c r="J1825" s="303"/>
      <c r="K1825" s="304"/>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17" cm="1">
        <f t="array" ref="E1826">IF(INDEX(I:I,ROW())&lt;&gt;"",VALUE(TRIM(LEFT(INDEX(I:I,ROW()),6))),0)</f>
        <v>0</v>
      </c>
      <c r="F1826" s="284"/>
      <c r="G1826" s="288"/>
      <c r="H1826" s="303"/>
      <c r="I1826" s="289"/>
      <c r="J1826" s="303"/>
      <c r="K1826" s="304"/>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17" cm="1">
        <f t="array" ref="E1827">IF(INDEX(I:I,ROW())&lt;&gt;"",VALUE(TRIM(LEFT(INDEX(I:I,ROW()),6))),0)</f>
        <v>0</v>
      </c>
      <c r="F1827" s="284"/>
      <c r="G1827" s="288"/>
      <c r="H1827" s="303"/>
      <c r="I1827" s="289"/>
      <c r="J1827" s="303"/>
      <c r="K1827" s="304"/>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17" cm="1">
        <f t="array" ref="E1828">IF(INDEX(I:I,ROW())&lt;&gt;"",VALUE(TRIM(LEFT(INDEX(I:I,ROW()),6))),0)</f>
        <v>0</v>
      </c>
      <c r="F1828" s="284"/>
      <c r="G1828" s="288"/>
      <c r="H1828" s="303"/>
      <c r="I1828" s="289"/>
      <c r="J1828" s="303"/>
      <c r="K1828" s="304"/>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17" cm="1">
        <f t="array" ref="E1829">IF(INDEX(I:I,ROW())&lt;&gt;"",VALUE(TRIM(LEFT(INDEX(I:I,ROW()),6))),0)</f>
        <v>0</v>
      </c>
      <c r="F1829" s="284"/>
      <c r="G1829" s="288"/>
      <c r="H1829" s="303"/>
      <c r="I1829" s="289"/>
      <c r="J1829" s="303"/>
      <c r="K1829" s="304"/>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17" cm="1">
        <f t="array" ref="E1830">IF(INDEX(I:I,ROW())&lt;&gt;"",VALUE(TRIM(LEFT(INDEX(I:I,ROW()),6))),0)</f>
        <v>0</v>
      </c>
      <c r="F1830" s="284"/>
      <c r="G1830" s="288"/>
      <c r="H1830" s="303"/>
      <c r="I1830" s="289"/>
      <c r="J1830" s="303"/>
      <c r="K1830" s="304"/>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17" cm="1">
        <f t="array" ref="E1831">IF(INDEX(I:I,ROW())&lt;&gt;"",VALUE(TRIM(LEFT(INDEX(I:I,ROW()),6))),0)</f>
        <v>0</v>
      </c>
      <c r="F1831" s="284"/>
      <c r="G1831" s="288"/>
      <c r="H1831" s="303"/>
      <c r="I1831" s="289"/>
      <c r="J1831" s="303"/>
      <c r="K1831" s="304"/>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17" cm="1">
        <f t="array" ref="E1832">IF(INDEX(I:I,ROW())&lt;&gt;"",VALUE(TRIM(LEFT(INDEX(I:I,ROW()),6))),0)</f>
        <v>0</v>
      </c>
      <c r="F1832" s="284"/>
      <c r="G1832" s="288"/>
      <c r="H1832" s="303"/>
      <c r="I1832" s="289"/>
      <c r="J1832" s="303"/>
      <c r="K1832" s="304"/>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17" cm="1">
        <f t="array" ref="E1833">IF(INDEX(I:I,ROW())&lt;&gt;"",VALUE(TRIM(LEFT(INDEX(I:I,ROW()),6))),0)</f>
        <v>0</v>
      </c>
      <c r="F1833" s="284"/>
      <c r="G1833" s="288"/>
      <c r="H1833" s="303"/>
      <c r="I1833" s="289"/>
      <c r="J1833" s="303"/>
      <c r="K1833" s="304"/>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17" cm="1">
        <f t="array" ref="E1834">IF(INDEX(I:I,ROW())&lt;&gt;"",VALUE(TRIM(LEFT(INDEX(I:I,ROW()),6))),0)</f>
        <v>0</v>
      </c>
      <c r="F1834" s="284"/>
      <c r="G1834" s="288"/>
      <c r="H1834" s="303"/>
      <c r="I1834" s="289"/>
      <c r="J1834" s="303"/>
      <c r="K1834" s="304"/>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17" cm="1">
        <f t="array" ref="E1835">IF(INDEX(I:I,ROW())&lt;&gt;"",VALUE(TRIM(LEFT(INDEX(I:I,ROW()),6))),0)</f>
        <v>0</v>
      </c>
      <c r="F1835" s="284"/>
      <c r="G1835" s="288"/>
      <c r="H1835" s="303"/>
      <c r="I1835" s="289"/>
      <c r="J1835" s="303"/>
      <c r="K1835" s="304"/>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17" cm="1">
        <f t="array" ref="E1836">IF(INDEX(I:I,ROW())&lt;&gt;"",VALUE(TRIM(LEFT(INDEX(I:I,ROW()),6))),0)</f>
        <v>0</v>
      </c>
      <c r="F1836" s="284"/>
      <c r="G1836" s="288"/>
      <c r="H1836" s="303"/>
      <c r="I1836" s="289"/>
      <c r="J1836" s="303"/>
      <c r="K1836" s="304"/>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17" cm="1">
        <f t="array" ref="E1837">IF(INDEX(I:I,ROW())&lt;&gt;"",VALUE(TRIM(LEFT(INDEX(I:I,ROW()),6))),0)</f>
        <v>0</v>
      </c>
      <c r="F1837" s="284"/>
      <c r="G1837" s="288"/>
      <c r="H1837" s="303"/>
      <c r="I1837" s="289"/>
      <c r="J1837" s="303"/>
      <c r="K1837" s="304"/>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17" cm="1">
        <f t="array" ref="E1838">IF(INDEX(I:I,ROW())&lt;&gt;"",VALUE(TRIM(LEFT(INDEX(I:I,ROW()),6))),0)</f>
        <v>0</v>
      </c>
      <c r="F1838" s="284"/>
      <c r="G1838" s="288"/>
      <c r="H1838" s="303"/>
      <c r="I1838" s="289"/>
      <c r="J1838" s="303"/>
      <c r="K1838" s="304"/>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17" cm="1">
        <f t="array" ref="E1839">IF(INDEX(I:I,ROW())&lt;&gt;"",VALUE(TRIM(LEFT(INDEX(I:I,ROW()),6))),0)</f>
        <v>0</v>
      </c>
      <c r="F1839" s="284"/>
      <c r="G1839" s="288"/>
      <c r="H1839" s="303"/>
      <c r="I1839" s="289"/>
      <c r="J1839" s="303"/>
      <c r="K1839" s="304"/>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17" cm="1">
        <f t="array" ref="E1840">IF(INDEX(I:I,ROW())&lt;&gt;"",VALUE(TRIM(LEFT(INDEX(I:I,ROW()),6))),0)</f>
        <v>0</v>
      </c>
      <c r="F1840" s="284"/>
      <c r="G1840" s="288"/>
      <c r="H1840" s="303"/>
      <c r="I1840" s="289"/>
      <c r="J1840" s="303"/>
      <c r="K1840" s="304"/>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17" cm="1">
        <f t="array" ref="E1841">IF(INDEX(I:I,ROW())&lt;&gt;"",VALUE(TRIM(LEFT(INDEX(I:I,ROW()),6))),0)</f>
        <v>0</v>
      </c>
      <c r="F1841" s="284"/>
      <c r="G1841" s="288"/>
      <c r="H1841" s="303"/>
      <c r="I1841" s="289"/>
      <c r="J1841" s="303"/>
      <c r="K1841" s="304"/>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17" cm="1">
        <f t="array" ref="E1842">IF(INDEX(I:I,ROW())&lt;&gt;"",VALUE(TRIM(LEFT(INDEX(I:I,ROW()),6))),0)</f>
        <v>0</v>
      </c>
      <c r="F1842" s="284"/>
      <c r="G1842" s="288"/>
      <c r="H1842" s="303"/>
      <c r="I1842" s="289"/>
      <c r="J1842" s="303"/>
      <c r="K1842" s="304"/>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17" cm="1">
        <f t="array" ref="E1843">IF(INDEX(I:I,ROW())&lt;&gt;"",VALUE(TRIM(LEFT(INDEX(I:I,ROW()),6))),0)</f>
        <v>0</v>
      </c>
      <c r="F1843" s="284"/>
      <c r="G1843" s="288"/>
      <c r="H1843" s="303"/>
      <c r="I1843" s="289"/>
      <c r="J1843" s="303"/>
      <c r="K1843" s="304"/>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17" cm="1">
        <f t="array" ref="E1844">IF(INDEX(I:I,ROW())&lt;&gt;"",VALUE(TRIM(LEFT(INDEX(I:I,ROW()),6))),0)</f>
        <v>0</v>
      </c>
      <c r="F1844" s="284"/>
      <c r="G1844" s="288"/>
      <c r="H1844" s="303"/>
      <c r="I1844" s="289"/>
      <c r="J1844" s="303"/>
      <c r="K1844" s="304"/>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17" cm="1">
        <f t="array" ref="E1845">IF(INDEX(I:I,ROW())&lt;&gt;"",VALUE(TRIM(LEFT(INDEX(I:I,ROW()),6))),0)</f>
        <v>0</v>
      </c>
      <c r="F1845" s="284"/>
      <c r="G1845" s="288"/>
      <c r="H1845" s="303"/>
      <c r="I1845" s="289"/>
      <c r="J1845" s="303"/>
      <c r="K1845" s="304"/>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17" cm="1">
        <f t="array" ref="E1846">IF(INDEX(I:I,ROW())&lt;&gt;"",VALUE(TRIM(LEFT(INDEX(I:I,ROW()),6))),0)</f>
        <v>0</v>
      </c>
      <c r="F1846" s="284"/>
      <c r="G1846" s="288"/>
      <c r="H1846" s="303"/>
      <c r="I1846" s="289"/>
      <c r="J1846" s="303"/>
      <c r="K1846" s="304"/>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17" cm="1">
        <f t="array" ref="E1847">IF(INDEX(I:I,ROW())&lt;&gt;"",VALUE(TRIM(LEFT(INDEX(I:I,ROW()),6))),0)</f>
        <v>0</v>
      </c>
      <c r="F1847" s="284"/>
      <c r="G1847" s="288"/>
      <c r="H1847" s="303"/>
      <c r="I1847" s="289"/>
      <c r="J1847" s="303"/>
      <c r="K1847" s="304"/>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17" cm="1">
        <f t="array" ref="E1848">IF(INDEX(I:I,ROW())&lt;&gt;"",VALUE(TRIM(LEFT(INDEX(I:I,ROW()),6))),0)</f>
        <v>0</v>
      </c>
      <c r="F1848" s="284"/>
      <c r="G1848" s="288"/>
      <c r="H1848" s="303"/>
      <c r="I1848" s="289"/>
      <c r="J1848" s="303"/>
      <c r="K1848" s="304"/>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17" cm="1">
        <f t="array" ref="E1849">IF(INDEX(I:I,ROW())&lt;&gt;"",VALUE(TRIM(LEFT(INDEX(I:I,ROW()),6))),0)</f>
        <v>0</v>
      </c>
      <c r="F1849" s="284"/>
      <c r="G1849" s="288"/>
      <c r="H1849" s="303"/>
      <c r="I1849" s="289"/>
      <c r="J1849" s="303"/>
      <c r="K1849" s="304"/>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17" cm="1">
        <f t="array" ref="E1850">IF(INDEX(I:I,ROW())&lt;&gt;"",VALUE(TRIM(LEFT(INDEX(I:I,ROW()),6))),0)</f>
        <v>0</v>
      </c>
      <c r="F1850" s="284"/>
      <c r="G1850" s="288"/>
      <c r="H1850" s="303"/>
      <c r="I1850" s="289"/>
      <c r="J1850" s="303"/>
      <c r="K1850" s="304"/>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17" cm="1">
        <f t="array" ref="E1851">IF(INDEX(I:I,ROW())&lt;&gt;"",VALUE(TRIM(LEFT(INDEX(I:I,ROW()),6))),0)</f>
        <v>0</v>
      </c>
      <c r="F1851" s="284"/>
      <c r="G1851" s="288"/>
      <c r="H1851" s="303"/>
      <c r="I1851" s="289"/>
      <c r="J1851" s="303"/>
      <c r="K1851" s="304"/>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17" cm="1">
        <f t="array" ref="E1852">IF(INDEX(I:I,ROW())&lt;&gt;"",VALUE(TRIM(LEFT(INDEX(I:I,ROW()),6))),0)</f>
        <v>0</v>
      </c>
      <c r="F1852" s="284"/>
      <c r="G1852" s="288"/>
      <c r="H1852" s="303"/>
      <c r="I1852" s="289"/>
      <c r="J1852" s="303"/>
      <c r="K1852" s="304"/>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17" cm="1">
        <f t="array" ref="E1853">IF(INDEX(I:I,ROW())&lt;&gt;"",VALUE(TRIM(LEFT(INDEX(I:I,ROW()),6))),0)</f>
        <v>0</v>
      </c>
      <c r="F1853" s="284"/>
      <c r="G1853" s="288"/>
      <c r="H1853" s="303"/>
      <c r="I1853" s="289"/>
      <c r="J1853" s="303"/>
      <c r="K1853" s="304"/>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17" cm="1">
        <f t="array" ref="E1854">IF(INDEX(I:I,ROW())&lt;&gt;"",VALUE(TRIM(LEFT(INDEX(I:I,ROW()),6))),0)</f>
        <v>0</v>
      </c>
      <c r="F1854" s="284"/>
      <c r="G1854" s="288"/>
      <c r="H1854" s="303"/>
      <c r="I1854" s="289"/>
      <c r="J1854" s="303"/>
      <c r="K1854" s="304"/>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17" cm="1">
        <f t="array" ref="E1855">IF(INDEX(I:I,ROW())&lt;&gt;"",VALUE(TRIM(LEFT(INDEX(I:I,ROW()),6))),0)</f>
        <v>0</v>
      </c>
      <c r="F1855" s="284"/>
      <c r="G1855" s="288"/>
      <c r="H1855" s="303"/>
      <c r="I1855" s="289"/>
      <c r="J1855" s="303"/>
      <c r="K1855" s="304"/>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17" cm="1">
        <f t="array" ref="E1856">IF(INDEX(I:I,ROW())&lt;&gt;"",VALUE(TRIM(LEFT(INDEX(I:I,ROW()),6))),0)</f>
        <v>0</v>
      </c>
      <c r="F1856" s="284"/>
      <c r="G1856" s="288"/>
      <c r="H1856" s="303"/>
      <c r="I1856" s="289"/>
      <c r="J1856" s="303"/>
      <c r="K1856" s="304"/>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17" cm="1">
        <f t="array" ref="E1857">IF(INDEX(I:I,ROW())&lt;&gt;"",VALUE(TRIM(LEFT(INDEX(I:I,ROW()),6))),0)</f>
        <v>0</v>
      </c>
      <c r="F1857" s="284"/>
      <c r="G1857" s="288"/>
      <c r="H1857" s="303"/>
      <c r="I1857" s="289"/>
      <c r="J1857" s="303"/>
      <c r="K1857" s="304"/>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17" cm="1">
        <f t="array" ref="E1858">IF(INDEX(I:I,ROW())&lt;&gt;"",VALUE(TRIM(LEFT(INDEX(I:I,ROW()),6))),0)</f>
        <v>0</v>
      </c>
      <c r="F1858" s="284"/>
      <c r="G1858" s="288"/>
      <c r="H1858" s="303"/>
      <c r="I1858" s="289"/>
      <c r="J1858" s="303"/>
      <c r="K1858" s="304"/>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17" cm="1">
        <f t="array" ref="E1859">IF(INDEX(I:I,ROW())&lt;&gt;"",VALUE(TRIM(LEFT(INDEX(I:I,ROW()),6))),0)</f>
        <v>0</v>
      </c>
      <c r="F1859" s="284"/>
      <c r="G1859" s="288"/>
      <c r="H1859" s="303"/>
      <c r="I1859" s="289"/>
      <c r="J1859" s="303"/>
      <c r="K1859" s="304"/>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17" cm="1">
        <f t="array" ref="E1860">IF(INDEX(I:I,ROW())&lt;&gt;"",VALUE(TRIM(LEFT(INDEX(I:I,ROW()),6))),0)</f>
        <v>0</v>
      </c>
      <c r="F1860" s="284"/>
      <c r="G1860" s="288"/>
      <c r="H1860" s="303"/>
      <c r="I1860" s="289"/>
      <c r="J1860" s="303"/>
      <c r="K1860" s="304"/>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17" cm="1">
        <f t="array" ref="E1861">IF(INDEX(I:I,ROW())&lt;&gt;"",VALUE(TRIM(LEFT(INDEX(I:I,ROW()),6))),0)</f>
        <v>0</v>
      </c>
      <c r="F1861" s="284"/>
      <c r="G1861" s="288"/>
      <c r="H1861" s="303"/>
      <c r="I1861" s="289"/>
      <c r="J1861" s="303"/>
      <c r="K1861" s="304"/>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17" cm="1">
        <f t="array" ref="E1862">IF(INDEX(I:I,ROW())&lt;&gt;"",VALUE(TRIM(LEFT(INDEX(I:I,ROW()),6))),0)</f>
        <v>0</v>
      </c>
      <c r="F1862" s="284"/>
      <c r="G1862" s="288"/>
      <c r="H1862" s="303"/>
      <c r="I1862" s="289"/>
      <c r="J1862" s="303"/>
      <c r="K1862" s="304"/>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17" cm="1">
        <f t="array" ref="E1863">IF(INDEX(I:I,ROW())&lt;&gt;"",VALUE(TRIM(LEFT(INDEX(I:I,ROW()),6))),0)</f>
        <v>0</v>
      </c>
      <c r="F1863" s="284"/>
      <c r="G1863" s="288"/>
      <c r="H1863" s="303"/>
      <c r="I1863" s="289"/>
      <c r="J1863" s="303"/>
      <c r="K1863" s="304"/>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17" cm="1">
        <f t="array" ref="E1864">IF(INDEX(I:I,ROW())&lt;&gt;"",VALUE(TRIM(LEFT(INDEX(I:I,ROW()),6))),0)</f>
        <v>0</v>
      </c>
      <c r="F1864" s="284"/>
      <c r="G1864" s="288"/>
      <c r="H1864" s="303"/>
      <c r="I1864" s="289"/>
      <c r="J1864" s="303"/>
      <c r="K1864" s="304"/>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17" cm="1">
        <f t="array" ref="E1865">IF(INDEX(I:I,ROW())&lt;&gt;"",VALUE(TRIM(LEFT(INDEX(I:I,ROW()),6))),0)</f>
        <v>0</v>
      </c>
      <c r="F1865" s="284"/>
      <c r="G1865" s="288"/>
      <c r="H1865" s="303"/>
      <c r="I1865" s="289"/>
      <c r="J1865" s="303"/>
      <c r="K1865" s="304"/>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17" cm="1">
        <f t="array" ref="E1866">IF(INDEX(I:I,ROW())&lt;&gt;"",VALUE(TRIM(LEFT(INDEX(I:I,ROW()),6))),0)</f>
        <v>0</v>
      </c>
      <c r="F1866" s="284"/>
      <c r="G1866" s="288"/>
      <c r="H1866" s="303"/>
      <c r="I1866" s="289"/>
      <c r="J1866" s="303"/>
      <c r="K1866" s="304"/>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17" cm="1">
        <f t="array" ref="E1867">IF(INDEX(I:I,ROW())&lt;&gt;"",VALUE(TRIM(LEFT(INDEX(I:I,ROW()),6))),0)</f>
        <v>0</v>
      </c>
      <c r="F1867" s="284"/>
      <c r="G1867" s="288"/>
      <c r="H1867" s="303"/>
      <c r="I1867" s="289"/>
      <c r="J1867" s="303"/>
      <c r="K1867" s="304"/>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17" cm="1">
        <f t="array" ref="E1868">IF(INDEX(I:I,ROW())&lt;&gt;"",VALUE(TRIM(LEFT(INDEX(I:I,ROW()),6))),0)</f>
        <v>0</v>
      </c>
      <c r="F1868" s="284"/>
      <c r="G1868" s="288"/>
      <c r="H1868" s="303"/>
      <c r="I1868" s="289"/>
      <c r="J1868" s="303"/>
      <c r="K1868" s="304"/>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17" cm="1">
        <f t="array" ref="E1869">IF(INDEX(I:I,ROW())&lt;&gt;"",VALUE(TRIM(LEFT(INDEX(I:I,ROW()),6))),0)</f>
        <v>0</v>
      </c>
      <c r="F1869" s="284"/>
      <c r="G1869" s="288"/>
      <c r="H1869" s="303"/>
      <c r="I1869" s="289"/>
      <c r="J1869" s="303"/>
      <c r="K1869" s="304"/>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17" cm="1">
        <f t="array" ref="E1870">IF(INDEX(I:I,ROW())&lt;&gt;"",VALUE(TRIM(LEFT(INDEX(I:I,ROW()),6))),0)</f>
        <v>0</v>
      </c>
      <c r="F1870" s="284"/>
      <c r="G1870" s="288"/>
      <c r="H1870" s="303"/>
      <c r="I1870" s="289"/>
      <c r="J1870" s="303"/>
      <c r="K1870" s="304"/>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17" cm="1">
        <f t="array" ref="E1871">IF(INDEX(I:I,ROW())&lt;&gt;"",VALUE(TRIM(LEFT(INDEX(I:I,ROW()),6))),0)</f>
        <v>0</v>
      </c>
      <c r="F1871" s="284"/>
      <c r="G1871" s="288"/>
      <c r="H1871" s="303"/>
      <c r="I1871" s="289"/>
      <c r="J1871" s="303"/>
      <c r="K1871" s="304"/>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17" cm="1">
        <f t="array" ref="E1872">IF(INDEX(I:I,ROW())&lt;&gt;"",VALUE(TRIM(LEFT(INDEX(I:I,ROW()),6))),0)</f>
        <v>0</v>
      </c>
      <c r="F1872" s="284"/>
      <c r="G1872" s="288"/>
      <c r="H1872" s="303"/>
      <c r="I1872" s="289"/>
      <c r="J1872" s="303"/>
      <c r="K1872" s="304"/>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17" cm="1">
        <f t="array" ref="E1873">IF(INDEX(I:I,ROW())&lt;&gt;"",VALUE(TRIM(LEFT(INDEX(I:I,ROW()),6))),0)</f>
        <v>0</v>
      </c>
      <c r="F1873" s="284"/>
      <c r="G1873" s="288"/>
      <c r="H1873" s="303"/>
      <c r="I1873" s="289"/>
      <c r="J1873" s="303"/>
      <c r="K1873" s="304"/>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17" cm="1">
        <f t="array" ref="E1874">IF(INDEX(I:I,ROW())&lt;&gt;"",VALUE(TRIM(LEFT(INDEX(I:I,ROW()),6))),0)</f>
        <v>0</v>
      </c>
      <c r="F1874" s="284"/>
      <c r="G1874" s="288"/>
      <c r="H1874" s="303"/>
      <c r="I1874" s="289"/>
      <c r="J1874" s="303"/>
      <c r="K1874" s="304"/>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17" cm="1">
        <f t="array" ref="E1875">IF(INDEX(I:I,ROW())&lt;&gt;"",VALUE(TRIM(LEFT(INDEX(I:I,ROW()),6))),0)</f>
        <v>0</v>
      </c>
      <c r="F1875" s="284"/>
      <c r="G1875" s="288"/>
      <c r="H1875" s="303"/>
      <c r="I1875" s="289"/>
      <c r="J1875" s="303"/>
      <c r="K1875" s="304"/>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17" cm="1">
        <f t="array" ref="E1876">IF(INDEX(I:I,ROW())&lt;&gt;"",VALUE(TRIM(LEFT(INDEX(I:I,ROW()),6))),0)</f>
        <v>0</v>
      </c>
      <c r="F1876" s="284"/>
      <c r="G1876" s="288"/>
      <c r="H1876" s="303"/>
      <c r="I1876" s="289"/>
      <c r="J1876" s="303"/>
      <c r="K1876" s="304"/>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17" cm="1">
        <f t="array" ref="E1877">IF(INDEX(I:I,ROW())&lt;&gt;"",VALUE(TRIM(LEFT(INDEX(I:I,ROW()),6))),0)</f>
        <v>0</v>
      </c>
      <c r="F1877" s="284"/>
      <c r="G1877" s="288"/>
      <c r="H1877" s="303"/>
      <c r="I1877" s="289"/>
      <c r="J1877" s="303"/>
      <c r="K1877" s="304"/>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17" cm="1">
        <f t="array" ref="E1878">IF(INDEX(I:I,ROW())&lt;&gt;"",VALUE(TRIM(LEFT(INDEX(I:I,ROW()),6))),0)</f>
        <v>0</v>
      </c>
      <c r="F1878" s="284"/>
      <c r="G1878" s="288"/>
      <c r="H1878" s="303"/>
      <c r="I1878" s="289"/>
      <c r="J1878" s="303"/>
      <c r="K1878" s="304"/>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17" cm="1">
        <f t="array" ref="E1879">IF(INDEX(I:I,ROW())&lt;&gt;"",VALUE(TRIM(LEFT(INDEX(I:I,ROW()),6))),0)</f>
        <v>0</v>
      </c>
      <c r="F1879" s="284"/>
      <c r="G1879" s="288"/>
      <c r="H1879" s="303"/>
      <c r="I1879" s="289"/>
      <c r="J1879" s="303"/>
      <c r="K1879" s="304"/>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17" cm="1">
        <f t="array" ref="E1880">IF(INDEX(I:I,ROW())&lt;&gt;"",VALUE(TRIM(LEFT(INDEX(I:I,ROW()),6))),0)</f>
        <v>0</v>
      </c>
      <c r="F1880" s="284"/>
      <c r="G1880" s="288"/>
      <c r="H1880" s="303"/>
      <c r="I1880" s="289"/>
      <c r="J1880" s="303"/>
      <c r="K1880" s="304"/>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17" cm="1">
        <f t="array" ref="E1881">IF(INDEX(I:I,ROW())&lt;&gt;"",VALUE(TRIM(LEFT(INDEX(I:I,ROW()),6))),0)</f>
        <v>0</v>
      </c>
      <c r="F1881" s="284"/>
      <c r="G1881" s="288"/>
      <c r="H1881" s="303"/>
      <c r="I1881" s="289"/>
      <c r="J1881" s="303"/>
      <c r="K1881" s="304"/>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17" cm="1">
        <f t="array" ref="E1882">IF(INDEX(I:I,ROW())&lt;&gt;"",VALUE(TRIM(LEFT(INDEX(I:I,ROW()),6))),0)</f>
        <v>0</v>
      </c>
      <c r="F1882" s="284"/>
      <c r="G1882" s="288"/>
      <c r="H1882" s="303"/>
      <c r="I1882" s="289"/>
      <c r="J1882" s="303"/>
      <c r="K1882" s="304"/>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17" cm="1">
        <f t="array" ref="E1883">IF(INDEX(I:I,ROW())&lt;&gt;"",VALUE(TRIM(LEFT(INDEX(I:I,ROW()),6))),0)</f>
        <v>0</v>
      </c>
      <c r="F1883" s="284"/>
      <c r="G1883" s="288"/>
      <c r="H1883" s="303"/>
      <c r="I1883" s="289"/>
      <c r="J1883" s="303"/>
      <c r="K1883" s="304"/>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17" cm="1">
        <f t="array" ref="E1884">IF(INDEX(I:I,ROW())&lt;&gt;"",VALUE(TRIM(LEFT(INDEX(I:I,ROW()),6))),0)</f>
        <v>0</v>
      </c>
      <c r="F1884" s="284"/>
      <c r="G1884" s="288"/>
      <c r="H1884" s="303"/>
      <c r="I1884" s="289"/>
      <c r="J1884" s="303"/>
      <c r="K1884" s="304"/>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17" cm="1">
        <f t="array" ref="E1885">IF(INDEX(I:I,ROW())&lt;&gt;"",VALUE(TRIM(LEFT(INDEX(I:I,ROW()),6))),0)</f>
        <v>0</v>
      </c>
      <c r="F1885" s="284"/>
      <c r="G1885" s="288"/>
      <c r="H1885" s="303"/>
      <c r="I1885" s="289"/>
      <c r="J1885" s="303"/>
      <c r="K1885" s="304"/>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17" cm="1">
        <f t="array" ref="E1886">IF(INDEX(I:I,ROW())&lt;&gt;"",VALUE(TRIM(LEFT(INDEX(I:I,ROW()),6))),0)</f>
        <v>0</v>
      </c>
      <c r="F1886" s="284"/>
      <c r="G1886" s="288"/>
      <c r="H1886" s="303"/>
      <c r="I1886" s="289"/>
      <c r="J1886" s="303"/>
      <c r="K1886" s="304"/>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17" cm="1">
        <f t="array" ref="E1887">IF(INDEX(I:I,ROW())&lt;&gt;"",VALUE(TRIM(LEFT(INDEX(I:I,ROW()),6))),0)</f>
        <v>0</v>
      </c>
      <c r="F1887" s="284"/>
      <c r="G1887" s="288"/>
      <c r="H1887" s="303"/>
      <c r="I1887" s="289"/>
      <c r="J1887" s="303"/>
      <c r="K1887" s="304"/>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17" cm="1">
        <f t="array" ref="E1888">IF(INDEX(I:I,ROW())&lt;&gt;"",VALUE(TRIM(LEFT(INDEX(I:I,ROW()),6))),0)</f>
        <v>0</v>
      </c>
      <c r="F1888" s="284"/>
      <c r="G1888" s="288"/>
      <c r="H1888" s="303"/>
      <c r="I1888" s="289"/>
      <c r="J1888" s="303"/>
      <c r="K1888" s="304"/>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17" cm="1">
        <f t="array" ref="E1889">IF(INDEX(I:I,ROW())&lt;&gt;"",VALUE(TRIM(LEFT(INDEX(I:I,ROW()),6))),0)</f>
        <v>0</v>
      </c>
      <c r="F1889" s="284"/>
      <c r="G1889" s="288"/>
      <c r="H1889" s="303"/>
      <c r="I1889" s="289"/>
      <c r="J1889" s="303"/>
      <c r="K1889" s="304"/>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17" cm="1">
        <f t="array" ref="E1890">IF(INDEX(I:I,ROW())&lt;&gt;"",VALUE(TRIM(LEFT(INDEX(I:I,ROW()),6))),0)</f>
        <v>0</v>
      </c>
      <c r="F1890" s="284"/>
      <c r="G1890" s="288"/>
      <c r="H1890" s="303"/>
      <c r="I1890" s="289"/>
      <c r="J1890" s="303"/>
      <c r="K1890" s="304"/>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17" cm="1">
        <f t="array" ref="E1891">IF(INDEX(I:I,ROW())&lt;&gt;"",VALUE(TRIM(LEFT(INDEX(I:I,ROW()),6))),0)</f>
        <v>0</v>
      </c>
      <c r="F1891" s="284"/>
      <c r="G1891" s="288"/>
      <c r="H1891" s="303"/>
      <c r="I1891" s="289"/>
      <c r="J1891" s="303"/>
      <c r="K1891" s="304"/>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17" cm="1">
        <f t="array" ref="E1892">IF(INDEX(I:I,ROW())&lt;&gt;"",VALUE(TRIM(LEFT(INDEX(I:I,ROW()),6))),0)</f>
        <v>0</v>
      </c>
      <c r="F1892" s="284"/>
      <c r="G1892" s="288"/>
      <c r="H1892" s="303"/>
      <c r="I1892" s="289"/>
      <c r="J1892" s="303"/>
      <c r="K1892" s="304"/>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17" cm="1">
        <f t="array" ref="E1893">IF(INDEX(I:I,ROW())&lt;&gt;"",VALUE(TRIM(LEFT(INDEX(I:I,ROW()),6))),0)</f>
        <v>0</v>
      </c>
      <c r="F1893" s="284"/>
      <c r="G1893" s="288"/>
      <c r="H1893" s="303"/>
      <c r="I1893" s="289"/>
      <c r="J1893" s="303"/>
      <c r="K1893" s="304"/>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17" cm="1">
        <f t="array" ref="E1894">IF(INDEX(I:I,ROW())&lt;&gt;"",VALUE(TRIM(LEFT(INDEX(I:I,ROW()),6))),0)</f>
        <v>0</v>
      </c>
      <c r="F1894" s="284"/>
      <c r="G1894" s="288"/>
      <c r="H1894" s="303"/>
      <c r="I1894" s="289"/>
      <c r="J1894" s="303"/>
      <c r="K1894" s="304"/>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17" cm="1">
        <f t="array" ref="E1895">IF(INDEX(I:I,ROW())&lt;&gt;"",VALUE(TRIM(LEFT(INDEX(I:I,ROW()),6))),0)</f>
        <v>0</v>
      </c>
      <c r="F1895" s="284"/>
      <c r="G1895" s="288"/>
      <c r="H1895" s="303"/>
      <c r="I1895" s="289"/>
      <c r="J1895" s="303"/>
      <c r="K1895" s="304"/>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17" cm="1">
        <f t="array" ref="E1896">IF(INDEX(I:I,ROW())&lt;&gt;"",VALUE(TRIM(LEFT(INDEX(I:I,ROW()),6))),0)</f>
        <v>0</v>
      </c>
      <c r="F1896" s="284"/>
      <c r="G1896" s="288"/>
      <c r="H1896" s="303"/>
      <c r="I1896" s="289"/>
      <c r="J1896" s="303"/>
      <c r="K1896" s="304"/>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17" cm="1">
        <f t="array" ref="E1897">IF(INDEX(I:I,ROW())&lt;&gt;"",VALUE(TRIM(LEFT(INDEX(I:I,ROW()),6))),0)</f>
        <v>0</v>
      </c>
      <c r="F1897" s="284"/>
      <c r="G1897" s="288"/>
      <c r="H1897" s="303"/>
      <c r="I1897" s="289"/>
      <c r="J1897" s="303"/>
      <c r="K1897" s="304"/>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17" cm="1">
        <f t="array" ref="E1898">IF(INDEX(I:I,ROW())&lt;&gt;"",VALUE(TRIM(LEFT(INDEX(I:I,ROW()),6))),0)</f>
        <v>0</v>
      </c>
      <c r="F1898" s="284"/>
      <c r="G1898" s="288"/>
      <c r="H1898" s="303"/>
      <c r="I1898" s="289"/>
      <c r="J1898" s="303"/>
      <c r="K1898" s="304"/>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17" cm="1">
        <f t="array" ref="E1899">IF(INDEX(I:I,ROW())&lt;&gt;"",VALUE(TRIM(LEFT(INDEX(I:I,ROW()),6))),0)</f>
        <v>0</v>
      </c>
      <c r="F1899" s="284"/>
      <c r="G1899" s="288"/>
      <c r="H1899" s="303"/>
      <c r="I1899" s="289"/>
      <c r="J1899" s="303"/>
      <c r="K1899" s="304"/>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17" cm="1">
        <f t="array" ref="E1900">IF(INDEX(I:I,ROW())&lt;&gt;"",VALUE(TRIM(LEFT(INDEX(I:I,ROW()),6))),0)</f>
        <v>0</v>
      </c>
      <c r="F1900" s="284"/>
      <c r="G1900" s="288"/>
      <c r="H1900" s="303"/>
      <c r="I1900" s="289"/>
      <c r="J1900" s="303"/>
      <c r="K1900" s="304"/>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17" cm="1">
        <f t="array" ref="E1901">IF(INDEX(I:I,ROW())&lt;&gt;"",VALUE(TRIM(LEFT(INDEX(I:I,ROW()),6))),0)</f>
        <v>0</v>
      </c>
      <c r="F1901" s="284"/>
      <c r="G1901" s="288"/>
      <c r="H1901" s="303"/>
      <c r="I1901" s="289"/>
      <c r="J1901" s="303"/>
      <c r="K1901" s="304"/>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17" cm="1">
        <f t="array" ref="E1902">IF(INDEX(I:I,ROW())&lt;&gt;"",VALUE(TRIM(LEFT(INDEX(I:I,ROW()),6))),0)</f>
        <v>0</v>
      </c>
      <c r="F1902" s="284"/>
      <c r="G1902" s="288"/>
      <c r="H1902" s="303"/>
      <c r="I1902" s="289"/>
      <c r="J1902" s="303"/>
      <c r="K1902" s="304"/>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17" cm="1">
        <f t="array" ref="E1903">IF(INDEX(I:I,ROW())&lt;&gt;"",VALUE(TRIM(LEFT(INDEX(I:I,ROW()),6))),0)</f>
        <v>0</v>
      </c>
      <c r="F1903" s="284"/>
      <c r="G1903" s="288"/>
      <c r="H1903" s="303"/>
      <c r="I1903" s="289"/>
      <c r="J1903" s="303"/>
      <c r="K1903" s="304"/>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17" cm="1">
        <f t="array" ref="E1904">IF(INDEX(I:I,ROW())&lt;&gt;"",VALUE(TRIM(LEFT(INDEX(I:I,ROW()),6))),0)</f>
        <v>0</v>
      </c>
      <c r="F1904" s="284"/>
      <c r="G1904" s="288"/>
      <c r="H1904" s="303"/>
      <c r="I1904" s="289"/>
      <c r="J1904" s="303"/>
      <c r="K1904" s="304"/>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17" cm="1">
        <f t="array" ref="E1905">IF(INDEX(I:I,ROW())&lt;&gt;"",VALUE(TRIM(LEFT(INDEX(I:I,ROW()),6))),0)</f>
        <v>0</v>
      </c>
      <c r="F1905" s="284"/>
      <c r="G1905" s="288"/>
      <c r="H1905" s="303"/>
      <c r="I1905" s="289"/>
      <c r="J1905" s="303"/>
      <c r="K1905" s="304"/>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17" cm="1">
        <f t="array" ref="E1906">IF(INDEX(I:I,ROW())&lt;&gt;"",VALUE(TRIM(LEFT(INDEX(I:I,ROW()),6))),0)</f>
        <v>0</v>
      </c>
      <c r="F1906" s="284"/>
      <c r="G1906" s="288"/>
      <c r="H1906" s="303"/>
      <c r="I1906" s="289"/>
      <c r="J1906" s="303"/>
      <c r="K1906" s="304"/>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17" cm="1">
        <f t="array" ref="E1907">IF(INDEX(I:I,ROW())&lt;&gt;"",VALUE(TRIM(LEFT(INDEX(I:I,ROW()),6))),0)</f>
        <v>0</v>
      </c>
      <c r="F1907" s="284"/>
      <c r="G1907" s="288"/>
      <c r="H1907" s="303"/>
      <c r="I1907" s="289"/>
      <c r="J1907" s="303"/>
      <c r="K1907" s="304"/>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17" cm="1">
        <f t="array" ref="E1908">IF(INDEX(I:I,ROW())&lt;&gt;"",VALUE(TRIM(LEFT(INDEX(I:I,ROW()),6))),0)</f>
        <v>0</v>
      </c>
      <c r="F1908" s="284"/>
      <c r="G1908" s="288"/>
      <c r="H1908" s="303"/>
      <c r="I1908" s="289"/>
      <c r="J1908" s="303"/>
      <c r="K1908" s="304"/>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17" cm="1">
        <f t="array" ref="E1909">IF(INDEX(I:I,ROW())&lt;&gt;"",VALUE(TRIM(LEFT(INDEX(I:I,ROW()),6))),0)</f>
        <v>0</v>
      </c>
      <c r="F1909" s="284"/>
      <c r="G1909" s="288"/>
      <c r="H1909" s="303"/>
      <c r="I1909" s="289"/>
      <c r="J1909" s="303"/>
      <c r="K1909" s="304"/>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17" cm="1">
        <f t="array" ref="E1910">IF(INDEX(I:I,ROW())&lt;&gt;"",VALUE(TRIM(LEFT(INDEX(I:I,ROW()),6))),0)</f>
        <v>0</v>
      </c>
      <c r="F1910" s="284"/>
      <c r="G1910" s="288"/>
      <c r="H1910" s="303"/>
      <c r="I1910" s="289"/>
      <c r="J1910" s="303"/>
      <c r="K1910" s="304"/>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17" cm="1">
        <f t="array" ref="E1911">IF(INDEX(I:I,ROW())&lt;&gt;"",VALUE(TRIM(LEFT(INDEX(I:I,ROW()),6))),0)</f>
        <v>0</v>
      </c>
      <c r="F1911" s="284"/>
      <c r="G1911" s="288"/>
      <c r="H1911" s="303"/>
      <c r="I1911" s="289"/>
      <c r="J1911" s="303"/>
      <c r="K1911" s="304"/>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17" cm="1">
        <f t="array" ref="E1912">IF(INDEX(I:I,ROW())&lt;&gt;"",VALUE(TRIM(LEFT(INDEX(I:I,ROW()),6))),0)</f>
        <v>0</v>
      </c>
      <c r="F1912" s="284"/>
      <c r="G1912" s="288"/>
      <c r="H1912" s="303"/>
      <c r="I1912" s="289"/>
      <c r="J1912" s="303"/>
      <c r="K1912" s="304"/>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17" cm="1">
        <f t="array" ref="E1913">IF(INDEX(I:I,ROW())&lt;&gt;"",VALUE(TRIM(LEFT(INDEX(I:I,ROW()),6))),0)</f>
        <v>0</v>
      </c>
      <c r="F1913" s="284"/>
      <c r="G1913" s="288"/>
      <c r="H1913" s="303"/>
      <c r="I1913" s="289"/>
      <c r="J1913" s="303"/>
      <c r="K1913" s="304"/>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17" cm="1">
        <f t="array" ref="E1914">IF(INDEX(I:I,ROW())&lt;&gt;"",VALUE(TRIM(LEFT(INDEX(I:I,ROW()),6))),0)</f>
        <v>0</v>
      </c>
      <c r="F1914" s="284"/>
      <c r="G1914" s="288"/>
      <c r="H1914" s="303"/>
      <c r="I1914" s="289"/>
      <c r="J1914" s="303"/>
      <c r="K1914" s="304"/>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17" cm="1">
        <f t="array" ref="E1915">IF(INDEX(I:I,ROW())&lt;&gt;"",VALUE(TRIM(LEFT(INDEX(I:I,ROW()),6))),0)</f>
        <v>0</v>
      </c>
      <c r="F1915" s="284"/>
      <c r="G1915" s="288"/>
      <c r="H1915" s="303"/>
      <c r="I1915" s="289"/>
      <c r="J1915" s="303"/>
      <c r="K1915" s="304"/>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17" cm="1">
        <f t="array" ref="E1916">IF(INDEX(I:I,ROW())&lt;&gt;"",VALUE(TRIM(LEFT(INDEX(I:I,ROW()),6))),0)</f>
        <v>0</v>
      </c>
      <c r="F1916" s="284"/>
      <c r="G1916" s="288"/>
      <c r="H1916" s="303"/>
      <c r="I1916" s="289"/>
      <c r="J1916" s="303"/>
      <c r="K1916" s="304"/>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17" cm="1">
        <f t="array" ref="E1917">IF(INDEX(I:I,ROW())&lt;&gt;"",VALUE(TRIM(LEFT(INDEX(I:I,ROW()),6))),0)</f>
        <v>0</v>
      </c>
      <c r="F1917" s="284"/>
      <c r="G1917" s="288"/>
      <c r="H1917" s="303"/>
      <c r="I1917" s="289"/>
      <c r="J1917" s="303"/>
      <c r="K1917" s="304"/>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17" cm="1">
        <f t="array" ref="E1918">IF(INDEX(I:I,ROW())&lt;&gt;"",VALUE(TRIM(LEFT(INDEX(I:I,ROW()),6))),0)</f>
        <v>0</v>
      </c>
      <c r="F1918" s="284"/>
      <c r="G1918" s="288"/>
      <c r="H1918" s="303"/>
      <c r="I1918" s="289"/>
      <c r="J1918" s="303"/>
      <c r="K1918" s="304"/>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17" cm="1">
        <f t="array" ref="E1919">IF(INDEX(I:I,ROW())&lt;&gt;"",VALUE(TRIM(LEFT(INDEX(I:I,ROW()),6))),0)</f>
        <v>0</v>
      </c>
      <c r="F1919" s="284"/>
      <c r="G1919" s="288"/>
      <c r="H1919" s="303"/>
      <c r="I1919" s="289"/>
      <c r="J1919" s="303"/>
      <c r="K1919" s="304"/>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17" cm="1">
        <f t="array" ref="E1920">IF(INDEX(I:I,ROW())&lt;&gt;"",VALUE(TRIM(LEFT(INDEX(I:I,ROW()),6))),0)</f>
        <v>0</v>
      </c>
      <c r="F1920" s="284"/>
      <c r="G1920" s="288"/>
      <c r="H1920" s="303"/>
      <c r="I1920" s="289"/>
      <c r="J1920" s="303"/>
      <c r="K1920" s="304"/>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17" cm="1">
        <f t="array" ref="E1921">IF(INDEX(I:I,ROW())&lt;&gt;"",VALUE(TRIM(LEFT(INDEX(I:I,ROW()),6))),0)</f>
        <v>0</v>
      </c>
      <c r="F1921" s="284"/>
      <c r="G1921" s="288"/>
      <c r="H1921" s="303"/>
      <c r="I1921" s="289"/>
      <c r="J1921" s="303"/>
      <c r="K1921" s="304"/>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17" cm="1">
        <f t="array" ref="E1922">IF(INDEX(I:I,ROW())&lt;&gt;"",VALUE(TRIM(LEFT(INDEX(I:I,ROW()),6))),0)</f>
        <v>0</v>
      </c>
      <c r="F1922" s="284"/>
      <c r="G1922" s="288"/>
      <c r="H1922" s="303"/>
      <c r="I1922" s="289"/>
      <c r="J1922" s="303"/>
      <c r="K1922" s="304"/>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17" cm="1">
        <f t="array" ref="E1923">IF(INDEX(I:I,ROW())&lt;&gt;"",VALUE(TRIM(LEFT(INDEX(I:I,ROW()),6))),0)</f>
        <v>0</v>
      </c>
      <c r="F1923" s="284"/>
      <c r="G1923" s="288"/>
      <c r="H1923" s="303"/>
      <c r="I1923" s="289"/>
      <c r="J1923" s="303"/>
      <c r="K1923" s="304"/>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17" cm="1">
        <f t="array" ref="E1924">IF(INDEX(I:I,ROW())&lt;&gt;"",VALUE(TRIM(LEFT(INDEX(I:I,ROW()),6))),0)</f>
        <v>0</v>
      </c>
      <c r="F1924" s="284"/>
      <c r="G1924" s="288"/>
      <c r="H1924" s="303"/>
      <c r="I1924" s="289"/>
      <c r="J1924" s="303"/>
      <c r="K1924" s="304"/>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17" cm="1">
        <f t="array" ref="E1925">IF(INDEX(I:I,ROW())&lt;&gt;"",VALUE(TRIM(LEFT(INDEX(I:I,ROW()),6))),0)</f>
        <v>0</v>
      </c>
      <c r="F1925" s="284"/>
      <c r="G1925" s="288"/>
      <c r="H1925" s="303"/>
      <c r="I1925" s="289"/>
      <c r="J1925" s="303"/>
      <c r="K1925" s="304"/>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17" cm="1">
        <f t="array" ref="E1926">IF(INDEX(I:I,ROW())&lt;&gt;"",VALUE(TRIM(LEFT(INDEX(I:I,ROW()),6))),0)</f>
        <v>0</v>
      </c>
      <c r="F1926" s="284"/>
      <c r="G1926" s="288"/>
      <c r="H1926" s="303"/>
      <c r="I1926" s="289"/>
      <c r="J1926" s="303"/>
      <c r="K1926" s="304"/>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17" cm="1">
        <f t="array" ref="E1927">IF(INDEX(I:I,ROW())&lt;&gt;"",VALUE(TRIM(LEFT(INDEX(I:I,ROW()),6))),0)</f>
        <v>0</v>
      </c>
      <c r="F1927" s="284"/>
      <c r="G1927" s="288"/>
      <c r="H1927" s="303"/>
      <c r="I1927" s="289"/>
      <c r="J1927" s="303"/>
      <c r="K1927" s="304"/>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17" cm="1">
        <f t="array" ref="E1928">IF(INDEX(I:I,ROW())&lt;&gt;"",VALUE(TRIM(LEFT(INDEX(I:I,ROW()),6))),0)</f>
        <v>0</v>
      </c>
      <c r="F1928" s="284"/>
      <c r="G1928" s="288"/>
      <c r="H1928" s="303"/>
      <c r="I1928" s="289"/>
      <c r="J1928" s="303"/>
      <c r="K1928" s="304"/>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17" cm="1">
        <f t="array" ref="E1929">IF(INDEX(I:I,ROW())&lt;&gt;"",VALUE(TRIM(LEFT(INDEX(I:I,ROW()),6))),0)</f>
        <v>0</v>
      </c>
      <c r="F1929" s="284"/>
      <c r="G1929" s="288"/>
      <c r="H1929" s="303"/>
      <c r="I1929" s="289"/>
      <c r="J1929" s="303"/>
      <c r="K1929" s="304"/>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17" cm="1">
        <f t="array" ref="E1930">IF(INDEX(I:I,ROW())&lt;&gt;"",VALUE(TRIM(LEFT(INDEX(I:I,ROW()),6))),0)</f>
        <v>0</v>
      </c>
      <c r="F1930" s="284"/>
      <c r="G1930" s="288"/>
      <c r="H1930" s="303"/>
      <c r="I1930" s="289"/>
      <c r="J1930" s="303"/>
      <c r="K1930" s="304"/>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17" cm="1">
        <f t="array" ref="E1931">IF(INDEX(I:I,ROW())&lt;&gt;"",VALUE(TRIM(LEFT(INDEX(I:I,ROW()),6))),0)</f>
        <v>0</v>
      </c>
      <c r="F1931" s="284"/>
      <c r="G1931" s="288"/>
      <c r="H1931" s="303"/>
      <c r="I1931" s="289"/>
      <c r="J1931" s="303"/>
      <c r="K1931" s="304"/>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17" cm="1">
        <f t="array" ref="E1932">IF(INDEX(I:I,ROW())&lt;&gt;"",VALUE(TRIM(LEFT(INDEX(I:I,ROW()),6))),0)</f>
        <v>0</v>
      </c>
      <c r="F1932" s="284"/>
      <c r="G1932" s="288"/>
      <c r="H1932" s="303"/>
      <c r="I1932" s="289"/>
      <c r="J1932" s="303"/>
      <c r="K1932" s="304"/>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17" cm="1">
        <f t="array" ref="E1933">IF(INDEX(I:I,ROW())&lt;&gt;"",VALUE(TRIM(LEFT(INDEX(I:I,ROW()),6))),0)</f>
        <v>0</v>
      </c>
      <c r="F1933" s="284"/>
      <c r="G1933" s="288"/>
      <c r="H1933" s="303"/>
      <c r="I1933" s="289"/>
      <c r="J1933" s="303"/>
      <c r="K1933" s="304"/>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17" cm="1">
        <f t="array" ref="E1934">IF(INDEX(I:I,ROW())&lt;&gt;"",VALUE(TRIM(LEFT(INDEX(I:I,ROW()),6))),0)</f>
        <v>0</v>
      </c>
      <c r="F1934" s="284"/>
      <c r="G1934" s="288"/>
      <c r="H1934" s="303"/>
      <c r="I1934" s="289"/>
      <c r="J1934" s="303"/>
      <c r="K1934" s="304"/>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17" cm="1">
        <f t="array" ref="E1935">IF(INDEX(I:I,ROW())&lt;&gt;"",VALUE(TRIM(LEFT(INDEX(I:I,ROW()),6))),0)</f>
        <v>0</v>
      </c>
      <c r="F1935" s="284"/>
      <c r="G1935" s="288"/>
      <c r="H1935" s="303"/>
      <c r="I1935" s="289"/>
      <c r="J1935" s="303"/>
      <c r="K1935" s="304"/>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17" cm="1">
        <f t="array" ref="E1936">IF(INDEX(I:I,ROW())&lt;&gt;"",VALUE(TRIM(LEFT(INDEX(I:I,ROW()),6))),0)</f>
        <v>0</v>
      </c>
      <c r="F1936" s="284"/>
      <c r="G1936" s="288"/>
      <c r="H1936" s="303"/>
      <c r="I1936" s="289"/>
      <c r="J1936" s="303"/>
      <c r="K1936" s="304"/>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17" cm="1">
        <f t="array" ref="E1937">IF(INDEX(I:I,ROW())&lt;&gt;"",VALUE(TRIM(LEFT(INDEX(I:I,ROW()),6))),0)</f>
        <v>0</v>
      </c>
      <c r="F1937" s="284"/>
      <c r="G1937" s="288"/>
      <c r="H1937" s="303"/>
      <c r="I1937" s="289"/>
      <c r="J1937" s="303"/>
      <c r="K1937" s="304"/>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17" cm="1">
        <f t="array" ref="E1938">IF(INDEX(I:I,ROW())&lt;&gt;"",VALUE(TRIM(LEFT(INDEX(I:I,ROW()),6))),0)</f>
        <v>0</v>
      </c>
      <c r="F1938" s="284"/>
      <c r="G1938" s="288"/>
      <c r="H1938" s="303"/>
      <c r="I1938" s="289"/>
      <c r="J1938" s="303"/>
      <c r="K1938" s="304"/>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17" cm="1">
        <f t="array" ref="E1939">IF(INDEX(I:I,ROW())&lt;&gt;"",VALUE(TRIM(LEFT(INDEX(I:I,ROW()),6))),0)</f>
        <v>0</v>
      </c>
      <c r="F1939" s="284"/>
      <c r="G1939" s="288"/>
      <c r="H1939" s="303"/>
      <c r="I1939" s="289"/>
      <c r="J1939" s="303"/>
      <c r="K1939" s="304"/>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17" cm="1">
        <f t="array" ref="E1940">IF(INDEX(I:I,ROW())&lt;&gt;"",VALUE(TRIM(LEFT(INDEX(I:I,ROW()),6))),0)</f>
        <v>0</v>
      </c>
      <c r="F1940" s="284"/>
      <c r="G1940" s="288"/>
      <c r="H1940" s="303"/>
      <c r="I1940" s="289"/>
      <c r="J1940" s="303"/>
      <c r="K1940" s="304"/>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17" cm="1">
        <f t="array" ref="E1941">IF(INDEX(I:I,ROW())&lt;&gt;"",VALUE(TRIM(LEFT(INDEX(I:I,ROW()),6))),0)</f>
        <v>0</v>
      </c>
      <c r="F1941" s="284"/>
      <c r="G1941" s="288"/>
      <c r="H1941" s="303"/>
      <c r="I1941" s="289"/>
      <c r="J1941" s="303"/>
      <c r="K1941" s="304"/>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17" cm="1">
        <f t="array" ref="E1942">IF(INDEX(I:I,ROW())&lt;&gt;"",VALUE(TRIM(LEFT(INDEX(I:I,ROW()),6))),0)</f>
        <v>0</v>
      </c>
      <c r="F1942" s="284"/>
      <c r="G1942" s="288"/>
      <c r="H1942" s="303"/>
      <c r="I1942" s="289"/>
      <c r="J1942" s="303"/>
      <c r="K1942" s="304"/>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17" cm="1">
        <f t="array" ref="E1943">IF(INDEX(I:I,ROW())&lt;&gt;"",VALUE(TRIM(LEFT(INDEX(I:I,ROW()),6))),0)</f>
        <v>0</v>
      </c>
      <c r="F1943" s="284"/>
      <c r="G1943" s="288"/>
      <c r="H1943" s="303"/>
      <c r="I1943" s="289"/>
      <c r="J1943" s="303"/>
      <c r="K1943" s="304"/>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17" cm="1">
        <f t="array" ref="E1944">IF(INDEX(I:I,ROW())&lt;&gt;"",VALUE(TRIM(LEFT(INDEX(I:I,ROW()),6))),0)</f>
        <v>0</v>
      </c>
      <c r="F1944" s="284"/>
      <c r="G1944" s="288"/>
      <c r="H1944" s="303"/>
      <c r="I1944" s="289"/>
      <c r="J1944" s="303"/>
      <c r="K1944" s="304"/>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17" cm="1">
        <f t="array" ref="E1945">IF(INDEX(I:I,ROW())&lt;&gt;"",VALUE(TRIM(LEFT(INDEX(I:I,ROW()),6))),0)</f>
        <v>0</v>
      </c>
      <c r="F1945" s="284"/>
      <c r="G1945" s="288"/>
      <c r="H1945" s="303"/>
      <c r="I1945" s="289"/>
      <c r="J1945" s="303"/>
      <c r="K1945" s="304"/>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17" cm="1">
        <f t="array" ref="E1946">IF(INDEX(I:I,ROW())&lt;&gt;"",VALUE(TRIM(LEFT(INDEX(I:I,ROW()),6))),0)</f>
        <v>0</v>
      </c>
      <c r="F1946" s="284"/>
      <c r="G1946" s="288"/>
      <c r="H1946" s="303"/>
      <c r="I1946" s="289"/>
      <c r="J1946" s="303"/>
      <c r="K1946" s="304"/>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17" cm="1">
        <f t="array" ref="E1947">IF(INDEX(I:I,ROW())&lt;&gt;"",VALUE(TRIM(LEFT(INDEX(I:I,ROW()),6))),0)</f>
        <v>0</v>
      </c>
      <c r="F1947" s="284"/>
      <c r="G1947" s="288"/>
      <c r="H1947" s="303"/>
      <c r="I1947" s="289"/>
      <c r="J1947" s="303"/>
      <c r="K1947" s="304"/>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17" cm="1">
        <f t="array" ref="E1948">IF(INDEX(I:I,ROW())&lt;&gt;"",VALUE(TRIM(LEFT(INDEX(I:I,ROW()),6))),0)</f>
        <v>0</v>
      </c>
      <c r="F1948" s="284"/>
      <c r="G1948" s="288"/>
      <c r="H1948" s="303"/>
      <c r="I1948" s="289"/>
      <c r="J1948" s="303"/>
      <c r="K1948" s="304"/>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17" cm="1">
        <f t="array" ref="E1949">IF(INDEX(I:I,ROW())&lt;&gt;"",VALUE(TRIM(LEFT(INDEX(I:I,ROW()),6))),0)</f>
        <v>0</v>
      </c>
      <c r="F1949" s="284"/>
      <c r="G1949" s="288"/>
      <c r="H1949" s="303"/>
      <c r="I1949" s="289"/>
      <c r="J1949" s="303"/>
      <c r="K1949" s="304"/>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17" cm="1">
        <f t="array" ref="E1950">IF(INDEX(I:I,ROW())&lt;&gt;"",VALUE(TRIM(LEFT(INDEX(I:I,ROW()),6))),0)</f>
        <v>0</v>
      </c>
      <c r="F1950" s="284"/>
      <c r="G1950" s="288"/>
      <c r="H1950" s="303"/>
      <c r="I1950" s="289"/>
      <c r="J1950" s="303"/>
      <c r="K1950" s="304"/>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17" cm="1">
        <f t="array" ref="E1951">IF(INDEX(I:I,ROW())&lt;&gt;"",VALUE(TRIM(LEFT(INDEX(I:I,ROW()),6))),0)</f>
        <v>0</v>
      </c>
      <c r="F1951" s="284"/>
      <c r="G1951" s="288"/>
      <c r="H1951" s="303"/>
      <c r="I1951" s="289"/>
      <c r="J1951" s="303"/>
      <c r="K1951" s="304"/>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17" cm="1">
        <f t="array" ref="E1952">IF(INDEX(I:I,ROW())&lt;&gt;"",VALUE(TRIM(LEFT(INDEX(I:I,ROW()),6))),0)</f>
        <v>0</v>
      </c>
      <c r="F1952" s="284"/>
      <c r="G1952" s="288"/>
      <c r="H1952" s="303"/>
      <c r="I1952" s="289"/>
      <c r="J1952" s="303"/>
      <c r="K1952" s="304"/>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17" cm="1">
        <f t="array" ref="E1953">IF(INDEX(I:I,ROW())&lt;&gt;"",VALUE(TRIM(LEFT(INDEX(I:I,ROW()),6))),0)</f>
        <v>0</v>
      </c>
      <c r="F1953" s="284"/>
      <c r="G1953" s="288"/>
      <c r="H1953" s="303"/>
      <c r="I1953" s="289"/>
      <c r="J1953" s="303"/>
      <c r="K1953" s="304"/>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17" cm="1">
        <f t="array" ref="E1954">IF(INDEX(I:I,ROW())&lt;&gt;"",VALUE(TRIM(LEFT(INDEX(I:I,ROW()),6))),0)</f>
        <v>0</v>
      </c>
      <c r="F1954" s="284"/>
      <c r="G1954" s="288"/>
      <c r="H1954" s="303"/>
      <c r="I1954" s="289"/>
      <c r="J1954" s="303"/>
      <c r="K1954" s="304"/>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17" cm="1">
        <f t="array" ref="E1955">IF(INDEX(I:I,ROW())&lt;&gt;"",VALUE(TRIM(LEFT(INDEX(I:I,ROW()),6))),0)</f>
        <v>0</v>
      </c>
      <c r="F1955" s="284"/>
      <c r="G1955" s="288"/>
      <c r="H1955" s="303"/>
      <c r="I1955" s="289"/>
      <c r="J1955" s="303"/>
      <c r="K1955" s="304"/>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17" cm="1">
        <f t="array" ref="E1956">IF(INDEX(I:I,ROW())&lt;&gt;"",VALUE(TRIM(LEFT(INDEX(I:I,ROW()),6))),0)</f>
        <v>0</v>
      </c>
      <c r="F1956" s="284"/>
      <c r="G1956" s="288"/>
      <c r="H1956" s="303"/>
      <c r="I1956" s="289"/>
      <c r="J1956" s="303"/>
      <c r="K1956" s="304"/>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17" cm="1">
        <f t="array" ref="E1957">IF(INDEX(I:I,ROW())&lt;&gt;"",VALUE(TRIM(LEFT(INDEX(I:I,ROW()),6))),0)</f>
        <v>0</v>
      </c>
      <c r="F1957" s="284"/>
      <c r="G1957" s="288"/>
      <c r="H1957" s="303"/>
      <c r="I1957" s="289"/>
      <c r="J1957" s="303"/>
      <c r="K1957" s="304"/>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17" cm="1">
        <f t="array" ref="E1958">IF(INDEX(I:I,ROW())&lt;&gt;"",VALUE(TRIM(LEFT(INDEX(I:I,ROW()),6))),0)</f>
        <v>0</v>
      </c>
      <c r="F1958" s="284"/>
      <c r="G1958" s="288"/>
      <c r="H1958" s="303"/>
      <c r="I1958" s="289"/>
      <c r="J1958" s="303"/>
      <c r="K1958" s="304"/>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17" cm="1">
        <f t="array" ref="E1959">IF(INDEX(I:I,ROW())&lt;&gt;"",VALUE(TRIM(LEFT(INDEX(I:I,ROW()),6))),0)</f>
        <v>0</v>
      </c>
      <c r="F1959" s="284"/>
      <c r="G1959" s="288"/>
      <c r="H1959" s="303"/>
      <c r="I1959" s="289"/>
      <c r="J1959" s="303"/>
      <c r="K1959" s="304"/>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17" cm="1">
        <f t="array" ref="E1960">IF(INDEX(I:I,ROW())&lt;&gt;"",VALUE(TRIM(LEFT(INDEX(I:I,ROW()),6))),0)</f>
        <v>0</v>
      </c>
      <c r="F1960" s="284"/>
      <c r="G1960" s="288"/>
      <c r="H1960" s="303"/>
      <c r="I1960" s="289"/>
      <c r="J1960" s="303"/>
      <c r="K1960" s="304"/>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17" cm="1">
        <f t="array" ref="E1961">IF(INDEX(I:I,ROW())&lt;&gt;"",VALUE(TRIM(LEFT(INDEX(I:I,ROW()),6))),0)</f>
        <v>0</v>
      </c>
      <c r="F1961" s="284"/>
      <c r="G1961" s="288"/>
      <c r="H1961" s="303"/>
      <c r="I1961" s="289"/>
      <c r="J1961" s="303"/>
      <c r="K1961" s="304"/>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17" cm="1">
        <f t="array" ref="E1962">IF(INDEX(I:I,ROW())&lt;&gt;"",VALUE(TRIM(LEFT(INDEX(I:I,ROW()),6))),0)</f>
        <v>0</v>
      </c>
      <c r="F1962" s="284"/>
      <c r="G1962" s="288"/>
      <c r="H1962" s="303"/>
      <c r="I1962" s="289"/>
      <c r="J1962" s="303"/>
      <c r="K1962" s="304"/>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17" cm="1">
        <f t="array" ref="E1963">IF(INDEX(I:I,ROW())&lt;&gt;"",VALUE(TRIM(LEFT(INDEX(I:I,ROW()),6))),0)</f>
        <v>0</v>
      </c>
      <c r="F1963" s="284"/>
      <c r="G1963" s="288"/>
      <c r="H1963" s="303"/>
      <c r="I1963" s="289"/>
      <c r="J1963" s="303"/>
      <c r="K1963" s="304"/>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17" cm="1">
        <f t="array" ref="E1964">IF(INDEX(I:I,ROW())&lt;&gt;"",VALUE(TRIM(LEFT(INDEX(I:I,ROW()),6))),0)</f>
        <v>0</v>
      </c>
      <c r="F1964" s="284"/>
      <c r="G1964" s="288"/>
      <c r="H1964" s="303"/>
      <c r="I1964" s="289"/>
      <c r="J1964" s="303"/>
      <c r="K1964" s="304"/>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17" cm="1">
        <f t="array" ref="E1965">IF(INDEX(I:I,ROW())&lt;&gt;"",VALUE(TRIM(LEFT(INDEX(I:I,ROW()),6))),0)</f>
        <v>0</v>
      </c>
      <c r="F1965" s="284"/>
      <c r="G1965" s="288"/>
      <c r="H1965" s="303"/>
      <c r="I1965" s="289"/>
      <c r="J1965" s="303"/>
      <c r="K1965" s="304"/>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17" cm="1">
        <f t="array" ref="E1966">IF(INDEX(I:I,ROW())&lt;&gt;"",VALUE(TRIM(LEFT(INDEX(I:I,ROW()),6))),0)</f>
        <v>0</v>
      </c>
      <c r="F1966" s="284"/>
      <c r="G1966" s="288"/>
      <c r="H1966" s="303"/>
      <c r="I1966" s="289"/>
      <c r="J1966" s="303"/>
      <c r="K1966" s="304"/>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17" cm="1">
        <f t="array" ref="E1967">IF(INDEX(I:I,ROW())&lt;&gt;"",VALUE(TRIM(LEFT(INDEX(I:I,ROW()),6))),0)</f>
        <v>0</v>
      </c>
      <c r="F1967" s="284"/>
      <c r="G1967" s="288"/>
      <c r="H1967" s="303"/>
      <c r="I1967" s="289"/>
      <c r="J1967" s="303"/>
      <c r="K1967" s="304"/>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17" cm="1">
        <f t="array" ref="E1968">IF(INDEX(I:I,ROW())&lt;&gt;"",VALUE(TRIM(LEFT(INDEX(I:I,ROW()),6))),0)</f>
        <v>0</v>
      </c>
      <c r="F1968" s="284"/>
      <c r="G1968" s="288"/>
      <c r="H1968" s="303"/>
      <c r="I1968" s="289"/>
      <c r="J1968" s="303"/>
      <c r="K1968" s="304"/>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17" cm="1">
        <f t="array" ref="E1969">IF(INDEX(I:I,ROW())&lt;&gt;"",VALUE(TRIM(LEFT(INDEX(I:I,ROW()),6))),0)</f>
        <v>0</v>
      </c>
      <c r="F1969" s="284"/>
      <c r="G1969" s="288"/>
      <c r="H1969" s="303"/>
      <c r="I1969" s="289"/>
      <c r="J1969" s="303"/>
      <c r="K1969" s="304"/>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17" cm="1">
        <f t="array" ref="E1970">IF(INDEX(I:I,ROW())&lt;&gt;"",VALUE(TRIM(LEFT(INDEX(I:I,ROW()),6))),0)</f>
        <v>0</v>
      </c>
      <c r="F1970" s="284"/>
      <c r="G1970" s="288"/>
      <c r="H1970" s="303"/>
      <c r="I1970" s="289"/>
      <c r="J1970" s="303"/>
      <c r="K1970" s="304"/>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17" cm="1">
        <f t="array" ref="E1971">IF(INDEX(I:I,ROW())&lt;&gt;"",VALUE(TRIM(LEFT(INDEX(I:I,ROW()),6))),0)</f>
        <v>0</v>
      </c>
      <c r="F1971" s="284"/>
      <c r="G1971" s="288"/>
      <c r="H1971" s="303"/>
      <c r="I1971" s="289"/>
      <c r="J1971" s="303"/>
      <c r="K1971" s="304"/>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17" cm="1">
        <f t="array" ref="E1972">IF(INDEX(I:I,ROW())&lt;&gt;"",VALUE(TRIM(LEFT(INDEX(I:I,ROW()),6))),0)</f>
        <v>0</v>
      </c>
      <c r="F1972" s="284"/>
      <c r="G1972" s="288"/>
      <c r="H1972" s="303"/>
      <c r="I1972" s="289"/>
      <c r="J1972" s="303"/>
      <c r="K1972" s="304"/>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17" cm="1">
        <f t="array" ref="E1973">IF(INDEX(I:I,ROW())&lt;&gt;"",VALUE(TRIM(LEFT(INDEX(I:I,ROW()),6))),0)</f>
        <v>0</v>
      </c>
      <c r="F1973" s="284"/>
      <c r="G1973" s="288"/>
      <c r="H1973" s="303"/>
      <c r="I1973" s="289"/>
      <c r="J1973" s="303"/>
      <c r="K1973" s="304"/>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17" cm="1">
        <f t="array" ref="E1974">IF(INDEX(I:I,ROW())&lt;&gt;"",VALUE(TRIM(LEFT(INDEX(I:I,ROW()),6))),0)</f>
        <v>0</v>
      </c>
      <c r="F1974" s="284"/>
      <c r="G1974" s="288"/>
      <c r="H1974" s="303"/>
      <c r="I1974" s="289"/>
      <c r="J1974" s="303"/>
      <c r="K1974" s="304"/>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17" cm="1">
        <f t="array" ref="E1975">IF(INDEX(I:I,ROW())&lt;&gt;"",VALUE(TRIM(LEFT(INDEX(I:I,ROW()),6))),0)</f>
        <v>0</v>
      </c>
      <c r="F1975" s="284"/>
      <c r="G1975" s="288"/>
      <c r="H1975" s="303"/>
      <c r="I1975" s="289"/>
      <c r="J1975" s="303"/>
      <c r="K1975" s="304"/>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17" cm="1">
        <f t="array" ref="E1976">IF(INDEX(I:I,ROW())&lt;&gt;"",VALUE(TRIM(LEFT(INDEX(I:I,ROW()),6))),0)</f>
        <v>0</v>
      </c>
      <c r="F1976" s="284"/>
      <c r="G1976" s="288"/>
      <c r="H1976" s="303"/>
      <c r="I1976" s="289"/>
      <c r="J1976" s="303"/>
      <c r="K1976" s="304"/>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17" cm="1">
        <f t="array" ref="E1977">IF(INDEX(I:I,ROW())&lt;&gt;"",VALUE(TRIM(LEFT(INDEX(I:I,ROW()),6))),0)</f>
        <v>0</v>
      </c>
      <c r="F1977" s="284"/>
      <c r="G1977" s="288"/>
      <c r="H1977" s="303"/>
      <c r="I1977" s="289"/>
      <c r="J1977" s="303"/>
      <c r="K1977" s="304"/>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17" cm="1">
        <f t="array" ref="E1978">IF(INDEX(I:I,ROW())&lt;&gt;"",VALUE(TRIM(LEFT(INDEX(I:I,ROW()),6))),0)</f>
        <v>0</v>
      </c>
      <c r="F1978" s="284"/>
      <c r="G1978" s="288"/>
      <c r="H1978" s="303"/>
      <c r="I1978" s="289"/>
      <c r="J1978" s="303"/>
      <c r="K1978" s="304"/>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17" cm="1">
        <f t="array" ref="E1979">IF(INDEX(I:I,ROW())&lt;&gt;"",VALUE(TRIM(LEFT(INDEX(I:I,ROW()),6))),0)</f>
        <v>0</v>
      </c>
      <c r="F1979" s="284"/>
      <c r="G1979" s="288"/>
      <c r="H1979" s="303"/>
      <c r="I1979" s="289"/>
      <c r="J1979" s="303"/>
      <c r="K1979" s="304"/>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17" cm="1">
        <f t="array" ref="E1980">IF(INDEX(I:I,ROW())&lt;&gt;"",VALUE(TRIM(LEFT(INDEX(I:I,ROW()),6))),0)</f>
        <v>0</v>
      </c>
      <c r="F1980" s="284"/>
      <c r="G1980" s="288"/>
      <c r="H1980" s="303"/>
      <c r="I1980" s="289"/>
      <c r="J1980" s="303"/>
      <c r="K1980" s="304"/>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17" cm="1">
        <f t="array" ref="E1981">IF(INDEX(I:I,ROW())&lt;&gt;"",VALUE(TRIM(LEFT(INDEX(I:I,ROW()),6))),0)</f>
        <v>0</v>
      </c>
      <c r="F1981" s="284"/>
      <c r="G1981" s="288"/>
      <c r="H1981" s="303"/>
      <c r="I1981" s="289"/>
      <c r="J1981" s="303"/>
      <c r="K1981" s="304"/>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17" cm="1">
        <f t="array" ref="E1982">IF(INDEX(I:I,ROW())&lt;&gt;"",VALUE(TRIM(LEFT(INDEX(I:I,ROW()),6))),0)</f>
        <v>0</v>
      </c>
      <c r="F1982" s="284"/>
      <c r="G1982" s="288"/>
      <c r="H1982" s="303"/>
      <c r="I1982" s="289"/>
      <c r="J1982" s="303"/>
      <c r="K1982" s="304"/>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17" cm="1">
        <f t="array" ref="E1983">IF(INDEX(I:I,ROW())&lt;&gt;"",VALUE(TRIM(LEFT(INDEX(I:I,ROW()),6))),0)</f>
        <v>0</v>
      </c>
      <c r="F1983" s="284"/>
      <c r="G1983" s="288"/>
      <c r="H1983" s="303"/>
      <c r="I1983" s="289"/>
      <c r="J1983" s="303"/>
      <c r="K1983" s="304"/>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17" cm="1">
        <f t="array" ref="E1984">IF(INDEX(I:I,ROW())&lt;&gt;"",VALUE(TRIM(LEFT(INDEX(I:I,ROW()),6))),0)</f>
        <v>0</v>
      </c>
      <c r="F1984" s="284"/>
      <c r="G1984" s="288"/>
      <c r="H1984" s="303"/>
      <c r="I1984" s="289"/>
      <c r="J1984" s="303"/>
      <c r="K1984" s="304"/>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17" cm="1">
        <f t="array" ref="E1985">IF(INDEX(I:I,ROW())&lt;&gt;"",VALUE(TRIM(LEFT(INDEX(I:I,ROW()),6))),0)</f>
        <v>0</v>
      </c>
      <c r="F1985" s="284"/>
      <c r="G1985" s="288"/>
      <c r="H1985" s="303"/>
      <c r="I1985" s="289"/>
      <c r="J1985" s="303"/>
      <c r="K1985" s="304"/>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17" cm="1">
        <f t="array" ref="E1986">IF(INDEX(I:I,ROW())&lt;&gt;"",VALUE(TRIM(LEFT(INDEX(I:I,ROW()),6))),0)</f>
        <v>0</v>
      </c>
      <c r="F1986" s="284"/>
      <c r="G1986" s="288"/>
      <c r="H1986" s="303"/>
      <c r="I1986" s="289"/>
      <c r="J1986" s="303"/>
      <c r="K1986" s="304"/>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17" cm="1">
        <f t="array" ref="E1987">IF(INDEX(I:I,ROW())&lt;&gt;"",VALUE(TRIM(LEFT(INDEX(I:I,ROW()),6))),0)</f>
        <v>0</v>
      </c>
      <c r="F1987" s="284"/>
      <c r="G1987" s="288"/>
      <c r="H1987" s="303"/>
      <c r="I1987" s="289"/>
      <c r="J1987" s="303"/>
      <c r="K1987" s="304"/>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17" cm="1">
        <f t="array" ref="E1988">IF(INDEX(I:I,ROW())&lt;&gt;"",VALUE(TRIM(LEFT(INDEX(I:I,ROW()),6))),0)</f>
        <v>0</v>
      </c>
      <c r="F1988" s="284"/>
      <c r="G1988" s="288"/>
      <c r="H1988" s="303"/>
      <c r="I1988" s="289"/>
      <c r="J1988" s="303"/>
      <c r="K1988" s="304"/>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17" cm="1">
        <f t="array" ref="E1989">IF(INDEX(I:I,ROW())&lt;&gt;"",VALUE(TRIM(LEFT(INDEX(I:I,ROW()),6))),0)</f>
        <v>0</v>
      </c>
      <c r="F1989" s="284"/>
      <c r="G1989" s="288"/>
      <c r="H1989" s="303"/>
      <c r="I1989" s="289"/>
      <c r="J1989" s="303"/>
      <c r="K1989" s="304"/>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17" cm="1">
        <f t="array" ref="E1990">IF(INDEX(I:I,ROW())&lt;&gt;"",VALUE(TRIM(LEFT(INDEX(I:I,ROW()),6))),0)</f>
        <v>0</v>
      </c>
      <c r="F1990" s="284"/>
      <c r="G1990" s="288"/>
      <c r="H1990" s="303"/>
      <c r="I1990" s="289"/>
      <c r="J1990" s="303"/>
      <c r="K1990" s="304"/>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17" cm="1">
        <f t="array" ref="E1991">IF(INDEX(I:I,ROW())&lt;&gt;"",VALUE(TRIM(LEFT(INDEX(I:I,ROW()),6))),0)</f>
        <v>0</v>
      </c>
      <c r="F1991" s="284"/>
      <c r="G1991" s="288"/>
      <c r="H1991" s="303"/>
      <c r="I1991" s="289"/>
      <c r="J1991" s="303"/>
      <c r="K1991" s="304"/>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17" cm="1">
        <f t="array" ref="E1992">IF(INDEX(I:I,ROW())&lt;&gt;"",VALUE(TRIM(LEFT(INDEX(I:I,ROW()),6))),0)</f>
        <v>0</v>
      </c>
      <c r="F1992" s="284"/>
      <c r="G1992" s="288"/>
      <c r="H1992" s="303"/>
      <c r="I1992" s="289"/>
      <c r="J1992" s="303"/>
      <c r="K1992" s="304"/>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17" cm="1">
        <f t="array" ref="E1993">IF(INDEX(I:I,ROW())&lt;&gt;"",VALUE(TRIM(LEFT(INDEX(I:I,ROW()),6))),0)</f>
        <v>0</v>
      </c>
      <c r="F1993" s="284"/>
      <c r="G1993" s="288"/>
      <c r="H1993" s="303"/>
      <c r="I1993" s="289"/>
      <c r="J1993" s="303"/>
      <c r="K1993" s="304"/>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17" cm="1">
        <f t="array" ref="E1994">IF(INDEX(I:I,ROW())&lt;&gt;"",VALUE(TRIM(LEFT(INDEX(I:I,ROW()),6))),0)</f>
        <v>0</v>
      </c>
      <c r="F1994" s="284"/>
      <c r="G1994" s="288"/>
      <c r="H1994" s="303"/>
      <c r="I1994" s="289"/>
      <c r="J1994" s="303"/>
      <c r="K1994" s="304"/>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17" cm="1">
        <f t="array" ref="E1995">IF(INDEX(I:I,ROW())&lt;&gt;"",VALUE(TRIM(LEFT(INDEX(I:I,ROW()),6))),0)</f>
        <v>0</v>
      </c>
      <c r="F1995" s="284"/>
      <c r="G1995" s="288"/>
      <c r="H1995" s="303"/>
      <c r="I1995" s="289"/>
      <c r="J1995" s="303"/>
      <c r="K1995" s="304"/>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17" cm="1">
        <f t="array" ref="E1996">IF(INDEX(I:I,ROW())&lt;&gt;"",VALUE(TRIM(LEFT(INDEX(I:I,ROW()),6))),0)</f>
        <v>0</v>
      </c>
      <c r="F1996" s="284"/>
      <c r="G1996" s="288"/>
      <c r="H1996" s="303"/>
      <c r="I1996" s="289"/>
      <c r="J1996" s="303"/>
      <c r="K1996" s="304"/>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17" cm="1">
        <f t="array" ref="E1997">IF(INDEX(I:I,ROW())&lt;&gt;"",VALUE(TRIM(LEFT(INDEX(I:I,ROW()),6))),0)</f>
        <v>0</v>
      </c>
      <c r="F1997" s="284"/>
      <c r="G1997" s="288"/>
      <c r="H1997" s="303"/>
      <c r="I1997" s="289"/>
      <c r="J1997" s="303"/>
      <c r="K1997" s="304"/>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17" cm="1">
        <f t="array" ref="E1998">IF(INDEX(I:I,ROW())&lt;&gt;"",VALUE(TRIM(LEFT(INDEX(I:I,ROW()),6))),0)</f>
        <v>0</v>
      </c>
      <c r="F1998" s="284"/>
      <c r="G1998" s="288"/>
      <c r="H1998" s="303"/>
      <c r="I1998" s="289"/>
      <c r="J1998" s="303"/>
      <c r="K1998" s="304"/>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17" cm="1">
        <f t="array" ref="E1999">IF(INDEX(I:I,ROW())&lt;&gt;"",VALUE(TRIM(LEFT(INDEX(I:I,ROW()),6))),0)</f>
        <v>0</v>
      </c>
      <c r="F1999" s="284"/>
      <c r="G1999" s="288"/>
      <c r="H1999" s="303"/>
      <c r="I1999" s="289"/>
      <c r="J1999" s="303"/>
      <c r="K1999" s="304"/>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17" cm="1">
        <f t="array" ref="E2000">IF(INDEX(I:I,ROW())&lt;&gt;"",VALUE(TRIM(LEFT(INDEX(I:I,ROW()),6))),0)</f>
        <v>0</v>
      </c>
      <c r="F2000" s="284"/>
      <c r="G2000" s="288"/>
      <c r="H2000" s="303"/>
      <c r="I2000" s="289"/>
      <c r="J2000" s="303"/>
      <c r="K2000" s="304"/>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17" cm="1">
        <f t="array" ref="E2001">IF(INDEX(I:I,ROW())&lt;&gt;"",VALUE(TRIM(LEFT(INDEX(I:I,ROW()),6))),0)</f>
        <v>0</v>
      </c>
      <c r="F2001" s="284"/>
      <c r="G2001" s="288"/>
      <c r="H2001" s="303"/>
      <c r="I2001" s="289"/>
      <c r="J2001" s="303"/>
      <c r="K2001" s="304"/>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17" cm="1">
        <f t="array" ref="E2002">IF(INDEX(I:I,ROW())&lt;&gt;"",VALUE(TRIM(LEFT(INDEX(I:I,ROW()),6))),0)</f>
        <v>0</v>
      </c>
      <c r="F2002" s="284"/>
      <c r="G2002" s="288"/>
      <c r="H2002" s="303"/>
      <c r="I2002" s="289"/>
      <c r="J2002" s="303"/>
      <c r="K2002" s="304"/>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17" cm="1">
        <f t="array" ref="E2003">IF(INDEX(I:I,ROW())&lt;&gt;"",VALUE(TRIM(LEFT(INDEX(I:I,ROW()),6))),0)</f>
        <v>0</v>
      </c>
      <c r="F2003" s="284"/>
      <c r="G2003" s="288"/>
      <c r="H2003" s="303"/>
      <c r="I2003" s="289"/>
      <c r="J2003" s="303"/>
      <c r="K2003" s="304"/>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17" cm="1">
        <f t="array" ref="E2004">IF(INDEX(I:I,ROW())&lt;&gt;"",VALUE(TRIM(LEFT(INDEX(I:I,ROW()),6))),0)</f>
        <v>0</v>
      </c>
      <c r="F2004" s="284"/>
      <c r="G2004" s="288"/>
      <c r="H2004" s="303"/>
      <c r="I2004" s="289"/>
      <c r="J2004" s="303"/>
      <c r="K2004" s="304"/>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17" cm="1">
        <f t="array" ref="E2005">IF(INDEX(I:I,ROW())&lt;&gt;"",VALUE(TRIM(LEFT(INDEX(I:I,ROW()),6))),0)</f>
        <v>0</v>
      </c>
      <c r="F2005" s="284"/>
      <c r="G2005" s="288"/>
      <c r="H2005" s="303"/>
      <c r="I2005" s="289"/>
      <c r="J2005" s="303"/>
      <c r="K2005" s="304"/>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17" cm="1">
        <f t="array" ref="E2006">IF(INDEX(I:I,ROW())&lt;&gt;"",VALUE(TRIM(LEFT(INDEX(I:I,ROW()),6))),0)</f>
        <v>0</v>
      </c>
      <c r="F2006" s="284"/>
      <c r="G2006" s="288"/>
      <c r="H2006" s="303"/>
      <c r="I2006" s="289"/>
      <c r="J2006" s="303"/>
      <c r="K2006" s="304"/>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17" cm="1">
        <f t="array" ref="E2007">IF(INDEX(I:I,ROW())&lt;&gt;"",VALUE(TRIM(LEFT(INDEX(I:I,ROW()),6))),0)</f>
        <v>0</v>
      </c>
      <c r="F2007" s="284"/>
      <c r="G2007" s="288"/>
      <c r="H2007" s="303"/>
      <c r="I2007" s="289"/>
      <c r="J2007" s="303"/>
      <c r="K2007" s="304"/>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17" cm="1">
        <f t="array" ref="E2008">IF(INDEX(I:I,ROW())&lt;&gt;"",VALUE(TRIM(LEFT(INDEX(I:I,ROW()),6))),0)</f>
        <v>0</v>
      </c>
      <c r="F2008" s="284"/>
      <c r="G2008" s="288"/>
      <c r="H2008" s="303"/>
      <c r="I2008" s="289"/>
      <c r="J2008" s="303"/>
      <c r="K2008" s="304"/>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17" cm="1">
        <f t="array" ref="E2009">IF(INDEX(I:I,ROW())&lt;&gt;"",VALUE(TRIM(LEFT(INDEX(I:I,ROW()),6))),0)</f>
        <v>0</v>
      </c>
      <c r="F2009" s="284"/>
      <c r="G2009" s="288"/>
      <c r="H2009" s="303"/>
      <c r="I2009" s="289"/>
      <c r="J2009" s="303"/>
      <c r="K2009" s="304"/>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17" cm="1">
        <f t="array" ref="E2010">IF(INDEX(I:I,ROW())&lt;&gt;"",VALUE(TRIM(LEFT(INDEX(I:I,ROW()),6))),0)</f>
        <v>0</v>
      </c>
      <c r="F2010" s="284"/>
      <c r="G2010" s="288"/>
      <c r="H2010" s="303"/>
      <c r="I2010" s="289"/>
      <c r="J2010" s="303"/>
      <c r="K2010" s="304"/>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17" cm="1">
        <f t="array" ref="E2011">IF(INDEX(I:I,ROW())&lt;&gt;"",VALUE(TRIM(LEFT(INDEX(I:I,ROW()),6))),0)</f>
        <v>0</v>
      </c>
      <c r="F2011" s="284"/>
      <c r="G2011" s="288"/>
      <c r="H2011" s="303"/>
      <c r="I2011" s="289"/>
      <c r="J2011" s="303"/>
      <c r="K2011" s="304"/>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17" cm="1">
        <f t="array" ref="E2012">IF(INDEX(I:I,ROW())&lt;&gt;"",VALUE(TRIM(LEFT(INDEX(I:I,ROW()),6))),0)</f>
        <v>0</v>
      </c>
      <c r="F2012" s="284"/>
      <c r="G2012" s="288"/>
      <c r="H2012" s="303"/>
      <c r="I2012" s="289"/>
      <c r="J2012" s="303"/>
      <c r="K2012" s="304"/>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17" cm="1">
        <f t="array" ref="E2013">IF(INDEX(I:I,ROW())&lt;&gt;"",VALUE(TRIM(LEFT(INDEX(I:I,ROW()),6))),0)</f>
        <v>0</v>
      </c>
      <c r="F2013" s="284"/>
      <c r="G2013" s="288"/>
      <c r="H2013" s="303"/>
      <c r="I2013" s="289"/>
      <c r="J2013" s="303"/>
      <c r="K2013" s="304"/>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17" cm="1">
        <f t="array" ref="E2014">IF(INDEX(I:I,ROW())&lt;&gt;"",VALUE(TRIM(LEFT(INDEX(I:I,ROW()),6))),0)</f>
        <v>0</v>
      </c>
      <c r="F2014" s="284"/>
      <c r="G2014" s="288"/>
      <c r="H2014" s="303"/>
      <c r="I2014" s="289"/>
      <c r="J2014" s="303"/>
      <c r="K2014" s="304"/>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17" cm="1">
        <f t="array" ref="E2015">IF(INDEX(I:I,ROW())&lt;&gt;"",VALUE(TRIM(LEFT(INDEX(I:I,ROW()),6))),0)</f>
        <v>0</v>
      </c>
      <c r="F2015" s="284"/>
      <c r="G2015" s="288"/>
      <c r="H2015" s="303"/>
      <c r="I2015" s="289"/>
      <c r="J2015" s="303"/>
      <c r="K2015" s="304"/>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17" cm="1">
        <f t="array" ref="E2016">IF(INDEX(I:I,ROW())&lt;&gt;"",VALUE(TRIM(LEFT(INDEX(I:I,ROW()),6))),0)</f>
        <v>0</v>
      </c>
      <c r="F2016" s="284"/>
      <c r="G2016" s="288"/>
      <c r="H2016" s="303"/>
      <c r="I2016" s="289"/>
      <c r="J2016" s="303"/>
      <c r="K2016" s="304"/>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17" cm="1">
        <f t="array" ref="E2017">IF(INDEX(I:I,ROW())&lt;&gt;"",VALUE(TRIM(LEFT(INDEX(I:I,ROW()),6))),0)</f>
        <v>0</v>
      </c>
      <c r="F2017" s="284"/>
      <c r="G2017" s="288"/>
      <c r="H2017" s="303"/>
      <c r="I2017" s="289"/>
      <c r="J2017" s="303"/>
      <c r="K2017" s="304"/>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17" cm="1">
        <f t="array" ref="E2018">IF(INDEX(I:I,ROW())&lt;&gt;"",VALUE(TRIM(LEFT(INDEX(I:I,ROW()),6))),0)</f>
        <v>0</v>
      </c>
      <c r="F2018" s="284"/>
      <c r="G2018" s="288"/>
      <c r="H2018" s="303"/>
      <c r="I2018" s="289"/>
      <c r="J2018" s="303"/>
      <c r="K2018" s="304"/>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17" cm="1">
        <f t="array" ref="E2019">IF(INDEX(I:I,ROW())&lt;&gt;"",VALUE(TRIM(LEFT(INDEX(I:I,ROW()),6))),0)</f>
        <v>0</v>
      </c>
      <c r="F2019" s="284"/>
      <c r="G2019" s="288"/>
      <c r="H2019" s="303"/>
      <c r="I2019" s="289"/>
      <c r="J2019" s="303"/>
      <c r="K2019" s="304"/>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17" cm="1">
        <f t="array" ref="E2020">IF(INDEX(I:I,ROW())&lt;&gt;"",VALUE(TRIM(LEFT(INDEX(I:I,ROW()),6))),0)</f>
        <v>0</v>
      </c>
      <c r="F2020" s="284"/>
      <c r="G2020" s="288"/>
      <c r="H2020" s="303"/>
      <c r="I2020" s="289"/>
      <c r="J2020" s="303"/>
      <c r="K2020" s="304"/>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17" cm="1">
        <f t="array" ref="E2021">IF(INDEX(I:I,ROW())&lt;&gt;"",VALUE(TRIM(LEFT(INDEX(I:I,ROW()),6))),0)</f>
        <v>0</v>
      </c>
      <c r="F2021" s="284"/>
      <c r="G2021" s="288"/>
      <c r="H2021" s="303"/>
      <c r="I2021" s="289"/>
      <c r="J2021" s="303"/>
      <c r="K2021" s="304"/>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17" cm="1">
        <f t="array" ref="E2022">IF(INDEX(I:I,ROW())&lt;&gt;"",VALUE(TRIM(LEFT(INDEX(I:I,ROW()),6))),0)</f>
        <v>0</v>
      </c>
      <c r="F2022" s="284"/>
      <c r="G2022" s="288"/>
      <c r="H2022" s="303"/>
      <c r="I2022" s="289"/>
      <c r="J2022" s="303"/>
      <c r="K2022" s="304"/>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17" cm="1">
        <f t="array" ref="E2023">IF(INDEX(I:I,ROW())&lt;&gt;"",VALUE(TRIM(LEFT(INDEX(I:I,ROW()),6))),0)</f>
        <v>0</v>
      </c>
      <c r="F2023" s="284"/>
      <c r="G2023" s="288"/>
      <c r="H2023" s="303"/>
      <c r="I2023" s="289"/>
      <c r="J2023" s="303"/>
      <c r="K2023" s="304"/>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17" cm="1">
        <f t="array" ref="E2024">IF(INDEX(I:I,ROW())&lt;&gt;"",VALUE(TRIM(LEFT(INDEX(I:I,ROW()),6))),0)</f>
        <v>0</v>
      </c>
      <c r="F2024" s="284"/>
      <c r="G2024" s="288"/>
      <c r="H2024" s="303"/>
      <c r="I2024" s="289"/>
      <c r="J2024" s="303"/>
      <c r="K2024" s="304"/>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17" cm="1">
        <f t="array" ref="E2025">IF(INDEX(I:I,ROW())&lt;&gt;"",VALUE(TRIM(LEFT(INDEX(I:I,ROW()),6))),0)</f>
        <v>0</v>
      </c>
      <c r="F2025" s="284"/>
      <c r="G2025" s="288"/>
      <c r="H2025" s="303"/>
      <c r="I2025" s="289"/>
      <c r="J2025" s="303"/>
      <c r="K2025" s="304"/>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17" cm="1">
        <f t="array" ref="E2026">IF(INDEX(I:I,ROW())&lt;&gt;"",VALUE(TRIM(LEFT(INDEX(I:I,ROW()),6))),0)</f>
        <v>0</v>
      </c>
      <c r="F2026" s="284"/>
      <c r="G2026" s="288"/>
      <c r="H2026" s="303"/>
      <c r="I2026" s="289"/>
      <c r="J2026" s="303"/>
      <c r="K2026" s="304"/>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17" cm="1">
        <f t="array" ref="E2027">IF(INDEX(I:I,ROW())&lt;&gt;"",VALUE(TRIM(LEFT(INDEX(I:I,ROW()),6))),0)</f>
        <v>0</v>
      </c>
      <c r="F2027" s="284"/>
      <c r="G2027" s="288"/>
      <c r="H2027" s="303"/>
      <c r="I2027" s="289"/>
      <c r="J2027" s="303"/>
      <c r="K2027" s="304"/>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17" cm="1">
        <f t="array" ref="E2028">IF(INDEX(I:I,ROW())&lt;&gt;"",VALUE(TRIM(LEFT(INDEX(I:I,ROW()),6))),0)</f>
        <v>0</v>
      </c>
      <c r="F2028" s="284"/>
      <c r="G2028" s="288"/>
      <c r="H2028" s="303"/>
      <c r="I2028" s="289"/>
      <c r="J2028" s="303"/>
      <c r="K2028" s="304"/>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17" cm="1">
        <f t="array" ref="E2029">IF(INDEX(I:I,ROW())&lt;&gt;"",VALUE(TRIM(LEFT(INDEX(I:I,ROW()),6))),0)</f>
        <v>0</v>
      </c>
      <c r="F2029" s="284"/>
      <c r="G2029" s="288"/>
      <c r="H2029" s="303"/>
      <c r="I2029" s="289"/>
      <c r="J2029" s="303"/>
      <c r="K2029" s="304"/>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17" cm="1">
        <f t="array" ref="E2030">IF(INDEX(I:I,ROW())&lt;&gt;"",VALUE(TRIM(LEFT(INDEX(I:I,ROW()),6))),0)</f>
        <v>0</v>
      </c>
      <c r="F2030" s="284"/>
      <c r="G2030" s="288"/>
      <c r="H2030" s="303"/>
      <c r="I2030" s="289"/>
      <c r="J2030" s="303"/>
      <c r="K2030" s="304"/>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17" cm="1">
        <f t="array" ref="E2031">IF(INDEX(I:I,ROW())&lt;&gt;"",VALUE(TRIM(LEFT(INDEX(I:I,ROW()),6))),0)</f>
        <v>0</v>
      </c>
      <c r="F2031" s="284"/>
      <c r="G2031" s="288"/>
      <c r="H2031" s="303"/>
      <c r="I2031" s="289"/>
      <c r="J2031" s="303"/>
      <c r="K2031" s="304"/>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17" cm="1">
        <f t="array" ref="E2032">IF(INDEX(I:I,ROW())&lt;&gt;"",VALUE(TRIM(LEFT(INDEX(I:I,ROW()),6))),0)</f>
        <v>0</v>
      </c>
      <c r="F2032" s="284"/>
      <c r="G2032" s="288"/>
      <c r="H2032" s="303"/>
      <c r="I2032" s="289"/>
      <c r="J2032" s="303"/>
      <c r="K2032" s="304"/>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17" cm="1">
        <f t="array" ref="E2033">IF(INDEX(I:I,ROW())&lt;&gt;"",VALUE(TRIM(LEFT(INDEX(I:I,ROW()),6))),0)</f>
        <v>0</v>
      </c>
      <c r="F2033" s="284"/>
      <c r="G2033" s="288"/>
      <c r="H2033" s="303"/>
      <c r="I2033" s="289"/>
      <c r="J2033" s="303"/>
      <c r="K2033" s="304"/>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17" cm="1">
        <f t="array" ref="E2034">IF(INDEX(I:I,ROW())&lt;&gt;"",VALUE(TRIM(LEFT(INDEX(I:I,ROW()),6))),0)</f>
        <v>0</v>
      </c>
      <c r="F2034" s="284"/>
      <c r="G2034" s="288"/>
      <c r="H2034" s="303"/>
      <c r="I2034" s="289"/>
      <c r="J2034" s="303"/>
      <c r="K2034" s="304"/>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17" cm="1">
        <f t="array" ref="E2035">IF(INDEX(I:I,ROW())&lt;&gt;"",VALUE(TRIM(LEFT(INDEX(I:I,ROW()),6))),0)</f>
        <v>0</v>
      </c>
      <c r="F2035" s="284"/>
      <c r="G2035" s="288"/>
      <c r="H2035" s="303"/>
      <c r="I2035" s="289"/>
      <c r="J2035" s="303"/>
      <c r="K2035" s="304"/>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17" cm="1">
        <f t="array" ref="E2036">IF(INDEX(I:I,ROW())&lt;&gt;"",VALUE(TRIM(LEFT(INDEX(I:I,ROW()),6))),0)</f>
        <v>0</v>
      </c>
      <c r="F2036" s="284"/>
      <c r="G2036" s="288"/>
      <c r="H2036" s="303"/>
      <c r="I2036" s="289"/>
      <c r="J2036" s="303"/>
      <c r="K2036" s="304"/>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17" cm="1">
        <f t="array" ref="E2037">IF(INDEX(I:I,ROW())&lt;&gt;"",VALUE(TRIM(LEFT(INDEX(I:I,ROW()),6))),0)</f>
        <v>0</v>
      </c>
      <c r="F2037" s="284"/>
      <c r="G2037" s="288"/>
      <c r="H2037" s="303"/>
      <c r="I2037" s="289"/>
      <c r="J2037" s="303"/>
      <c r="K2037" s="304"/>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17" cm="1">
        <f t="array" ref="E2038">IF(INDEX(I:I,ROW())&lt;&gt;"",VALUE(TRIM(LEFT(INDEX(I:I,ROW()),6))),0)</f>
        <v>0</v>
      </c>
      <c r="F2038" s="284"/>
      <c r="G2038" s="288"/>
      <c r="H2038" s="303"/>
      <c r="I2038" s="289"/>
      <c r="J2038" s="303"/>
      <c r="K2038" s="304"/>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17" cm="1">
        <f t="array" ref="E2039">IF(INDEX(I:I,ROW())&lt;&gt;"",VALUE(TRIM(LEFT(INDEX(I:I,ROW()),6))),0)</f>
        <v>0</v>
      </c>
      <c r="F2039" s="284"/>
      <c r="G2039" s="288"/>
      <c r="H2039" s="303"/>
      <c r="I2039" s="289"/>
      <c r="J2039" s="303"/>
      <c r="K2039" s="304"/>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17" cm="1">
        <f t="array" ref="E2040">IF(INDEX(I:I,ROW())&lt;&gt;"",VALUE(TRIM(LEFT(INDEX(I:I,ROW()),6))),0)</f>
        <v>0</v>
      </c>
      <c r="F2040" s="284"/>
      <c r="G2040" s="288"/>
      <c r="H2040" s="303"/>
      <c r="I2040" s="289"/>
      <c r="J2040" s="303"/>
      <c r="K2040" s="304"/>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17" cm="1">
        <f t="array" ref="E2041">IF(INDEX(I:I,ROW())&lt;&gt;"",VALUE(TRIM(LEFT(INDEX(I:I,ROW()),6))),0)</f>
        <v>0</v>
      </c>
      <c r="F2041" s="284"/>
      <c r="G2041" s="288"/>
      <c r="H2041" s="303"/>
      <c r="I2041" s="289"/>
      <c r="J2041" s="303"/>
      <c r="K2041" s="304"/>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17" cm="1">
        <f t="array" ref="E2042">IF(INDEX(I:I,ROW())&lt;&gt;"",VALUE(TRIM(LEFT(INDEX(I:I,ROW()),6))),0)</f>
        <v>0</v>
      </c>
      <c r="F2042" s="284"/>
      <c r="G2042" s="288"/>
      <c r="H2042" s="303"/>
      <c r="I2042" s="289"/>
      <c r="J2042" s="303"/>
      <c r="K2042" s="304"/>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17" cm="1">
        <f t="array" ref="E2043">IF(INDEX(I:I,ROW())&lt;&gt;"",VALUE(TRIM(LEFT(INDEX(I:I,ROW()),6))),0)</f>
        <v>0</v>
      </c>
      <c r="F2043" s="284"/>
      <c r="G2043" s="288"/>
      <c r="H2043" s="303"/>
      <c r="I2043" s="289"/>
      <c r="J2043" s="303"/>
      <c r="K2043" s="304"/>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17" cm="1">
        <f t="array" ref="E2044">IF(INDEX(I:I,ROW())&lt;&gt;"",VALUE(TRIM(LEFT(INDEX(I:I,ROW()),6))),0)</f>
        <v>0</v>
      </c>
      <c r="F2044" s="284"/>
      <c r="G2044" s="288"/>
      <c r="H2044" s="303"/>
      <c r="I2044" s="289"/>
      <c r="J2044" s="303"/>
      <c r="K2044" s="304"/>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17" cm="1">
        <f t="array" ref="E2045">IF(INDEX(I:I,ROW())&lt;&gt;"",VALUE(TRIM(LEFT(INDEX(I:I,ROW()),6))),0)</f>
        <v>0</v>
      </c>
      <c r="F2045" s="284"/>
      <c r="G2045" s="288"/>
      <c r="H2045" s="303"/>
      <c r="I2045" s="289"/>
      <c r="J2045" s="303"/>
      <c r="K2045" s="304"/>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17" cm="1">
        <f t="array" ref="E2046">IF(INDEX(I:I,ROW())&lt;&gt;"",VALUE(TRIM(LEFT(INDEX(I:I,ROW()),6))),0)</f>
        <v>0</v>
      </c>
      <c r="F2046" s="284"/>
      <c r="G2046" s="288"/>
      <c r="H2046" s="303"/>
      <c r="I2046" s="289"/>
      <c r="J2046" s="303"/>
      <c r="K2046" s="304"/>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17" cm="1">
        <f t="array" ref="E2047">IF(INDEX(I:I,ROW())&lt;&gt;"",VALUE(TRIM(LEFT(INDEX(I:I,ROW()),6))),0)</f>
        <v>0</v>
      </c>
      <c r="F2047" s="284"/>
      <c r="G2047" s="288"/>
      <c r="H2047" s="303"/>
      <c r="I2047" s="289"/>
      <c r="J2047" s="303"/>
      <c r="K2047" s="304"/>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17" cm="1">
        <f t="array" ref="E2048">IF(INDEX(I:I,ROW())&lt;&gt;"",VALUE(TRIM(LEFT(INDEX(I:I,ROW()),6))),0)</f>
        <v>0</v>
      </c>
      <c r="F2048" s="284"/>
      <c r="G2048" s="288"/>
      <c r="H2048" s="303"/>
      <c r="I2048" s="289"/>
      <c r="J2048" s="303"/>
      <c r="K2048" s="304"/>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17" cm="1">
        <f t="array" ref="E2049">IF(INDEX(I:I,ROW())&lt;&gt;"",VALUE(TRIM(LEFT(INDEX(I:I,ROW()),6))),0)</f>
        <v>0</v>
      </c>
      <c r="F2049" s="284"/>
      <c r="G2049" s="288"/>
      <c r="H2049" s="303"/>
      <c r="I2049" s="289"/>
      <c r="J2049" s="303"/>
      <c r="K2049" s="304"/>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17" cm="1">
        <f t="array" ref="E2050">IF(INDEX(I:I,ROW())&lt;&gt;"",VALUE(TRIM(LEFT(INDEX(I:I,ROW()),6))),0)</f>
        <v>0</v>
      </c>
      <c r="F2050" s="284"/>
      <c r="G2050" s="288"/>
      <c r="H2050" s="303"/>
      <c r="I2050" s="289"/>
      <c r="J2050" s="303"/>
      <c r="K2050" s="304"/>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17" cm="1">
        <f t="array" ref="E2051">IF(INDEX(I:I,ROW())&lt;&gt;"",VALUE(TRIM(LEFT(INDEX(I:I,ROW()),6))),0)</f>
        <v>0</v>
      </c>
      <c r="F2051" s="284"/>
      <c r="G2051" s="288"/>
      <c r="H2051" s="303"/>
      <c r="I2051" s="289"/>
      <c r="J2051" s="303"/>
      <c r="K2051" s="304"/>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17" cm="1">
        <f t="array" ref="E2052">IF(INDEX(I:I,ROW())&lt;&gt;"",VALUE(TRIM(LEFT(INDEX(I:I,ROW()),6))),0)</f>
        <v>0</v>
      </c>
      <c r="F2052" s="284"/>
      <c r="G2052" s="288"/>
      <c r="H2052" s="303"/>
      <c r="I2052" s="289"/>
      <c r="J2052" s="303"/>
      <c r="K2052" s="304"/>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17" cm="1">
        <f t="array" ref="E2053">IF(INDEX(I:I,ROW())&lt;&gt;"",VALUE(TRIM(LEFT(INDEX(I:I,ROW()),6))),0)</f>
        <v>0</v>
      </c>
      <c r="F2053" s="284"/>
      <c r="G2053" s="288"/>
      <c r="H2053" s="303"/>
      <c r="I2053" s="289"/>
      <c r="J2053" s="303"/>
      <c r="K2053" s="304"/>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17" cm="1">
        <f t="array" ref="E2054">IF(INDEX(I:I,ROW())&lt;&gt;"",VALUE(TRIM(LEFT(INDEX(I:I,ROW()),6))),0)</f>
        <v>0</v>
      </c>
      <c r="F2054" s="284"/>
      <c r="G2054" s="288"/>
      <c r="H2054" s="303"/>
      <c r="I2054" s="289"/>
      <c r="J2054" s="303"/>
      <c r="K2054" s="304"/>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17" cm="1">
        <f t="array" ref="E2055">IF(INDEX(I:I,ROW())&lt;&gt;"",VALUE(TRIM(LEFT(INDEX(I:I,ROW()),6))),0)</f>
        <v>0</v>
      </c>
      <c r="F2055" s="284"/>
      <c r="G2055" s="288"/>
      <c r="H2055" s="303"/>
      <c r="I2055" s="289"/>
      <c r="J2055" s="303"/>
      <c r="K2055" s="304"/>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17" cm="1">
        <f t="array" ref="E2056">IF(INDEX(I:I,ROW())&lt;&gt;"",VALUE(TRIM(LEFT(INDEX(I:I,ROW()),6))),0)</f>
        <v>0</v>
      </c>
      <c r="F2056" s="284"/>
      <c r="G2056" s="288"/>
      <c r="H2056" s="303"/>
      <c r="I2056" s="289"/>
      <c r="J2056" s="303"/>
      <c r="K2056" s="304"/>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17" cm="1">
        <f t="array" ref="E2057">IF(INDEX(I:I,ROW())&lt;&gt;"",VALUE(TRIM(LEFT(INDEX(I:I,ROW()),6))),0)</f>
        <v>0</v>
      </c>
      <c r="F2057" s="284"/>
      <c r="G2057" s="288"/>
      <c r="H2057" s="303"/>
      <c r="I2057" s="289"/>
      <c r="J2057" s="303"/>
      <c r="K2057" s="304"/>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17" cm="1">
        <f t="array" ref="E2058">IF(INDEX(I:I,ROW())&lt;&gt;"",VALUE(TRIM(LEFT(INDEX(I:I,ROW()),6))),0)</f>
        <v>0</v>
      </c>
      <c r="F2058" s="284"/>
      <c r="G2058" s="288"/>
      <c r="H2058" s="303"/>
      <c r="I2058" s="289"/>
      <c r="J2058" s="303"/>
      <c r="K2058" s="304"/>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17" cm="1">
        <f t="array" ref="E2059">IF(INDEX(I:I,ROW())&lt;&gt;"",VALUE(TRIM(LEFT(INDEX(I:I,ROW()),6))),0)</f>
        <v>0</v>
      </c>
      <c r="F2059" s="284"/>
      <c r="G2059" s="288"/>
      <c r="H2059" s="303"/>
      <c r="I2059" s="289"/>
      <c r="J2059" s="303"/>
      <c r="K2059" s="304"/>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17" cm="1">
        <f t="array" ref="E2060">IF(INDEX(I:I,ROW())&lt;&gt;"",VALUE(TRIM(LEFT(INDEX(I:I,ROW()),6))),0)</f>
        <v>0</v>
      </c>
      <c r="F2060" s="284"/>
      <c r="G2060" s="288"/>
      <c r="H2060" s="303"/>
      <c r="I2060" s="289"/>
      <c r="J2060" s="303"/>
      <c r="K2060" s="304"/>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17" cm="1">
        <f t="array" ref="E2061">IF(INDEX(I:I,ROW())&lt;&gt;"",VALUE(TRIM(LEFT(INDEX(I:I,ROW()),6))),0)</f>
        <v>0</v>
      </c>
      <c r="F2061" s="284"/>
      <c r="G2061" s="288"/>
      <c r="H2061" s="303"/>
      <c r="I2061" s="289"/>
      <c r="J2061" s="303"/>
      <c r="K2061" s="304"/>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17" cm="1">
        <f t="array" ref="E2062">IF(INDEX(I:I,ROW())&lt;&gt;"",VALUE(TRIM(LEFT(INDEX(I:I,ROW()),6))),0)</f>
        <v>0</v>
      </c>
      <c r="F2062" s="284"/>
      <c r="G2062" s="288"/>
      <c r="H2062" s="303"/>
      <c r="I2062" s="289"/>
      <c r="J2062" s="303"/>
      <c r="K2062" s="304"/>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17" cm="1">
        <f t="array" ref="E2063">IF(INDEX(I:I,ROW())&lt;&gt;"",VALUE(TRIM(LEFT(INDEX(I:I,ROW()),6))),0)</f>
        <v>0</v>
      </c>
      <c r="F2063" s="284"/>
      <c r="G2063" s="288"/>
      <c r="H2063" s="303"/>
      <c r="I2063" s="289"/>
      <c r="J2063" s="303"/>
      <c r="K2063" s="304"/>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17" cm="1">
        <f t="array" ref="E2064">IF(INDEX(I:I,ROW())&lt;&gt;"",VALUE(TRIM(LEFT(INDEX(I:I,ROW()),6))),0)</f>
        <v>0</v>
      </c>
      <c r="F2064" s="284"/>
      <c r="G2064" s="288"/>
      <c r="H2064" s="303"/>
      <c r="I2064" s="289"/>
      <c r="J2064" s="303"/>
      <c r="K2064" s="304"/>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17" cm="1">
        <f t="array" ref="E2065">IF(INDEX(I:I,ROW())&lt;&gt;"",VALUE(TRIM(LEFT(INDEX(I:I,ROW()),6))),0)</f>
        <v>0</v>
      </c>
      <c r="F2065" s="284"/>
      <c r="G2065" s="288"/>
      <c r="H2065" s="303"/>
      <c r="I2065" s="289"/>
      <c r="J2065" s="303"/>
      <c r="K2065" s="304"/>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17" cm="1">
        <f t="array" ref="E2066">IF(INDEX(I:I,ROW())&lt;&gt;"",VALUE(TRIM(LEFT(INDEX(I:I,ROW()),6))),0)</f>
        <v>0</v>
      </c>
      <c r="F2066" s="284"/>
      <c r="G2066" s="288"/>
      <c r="H2066" s="303"/>
      <c r="I2066" s="289"/>
      <c r="J2066" s="303"/>
      <c r="K2066" s="304"/>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17" cm="1">
        <f t="array" ref="E2067">IF(INDEX(I:I,ROW())&lt;&gt;"",VALUE(TRIM(LEFT(INDEX(I:I,ROW()),6))),0)</f>
        <v>0</v>
      </c>
      <c r="F2067" s="284"/>
      <c r="G2067" s="288"/>
      <c r="H2067" s="303"/>
      <c r="I2067" s="289"/>
      <c r="J2067" s="303"/>
      <c r="K2067" s="304"/>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17" cm="1">
        <f t="array" ref="E2068">IF(INDEX(I:I,ROW())&lt;&gt;"",VALUE(TRIM(LEFT(INDEX(I:I,ROW()),6))),0)</f>
        <v>0</v>
      </c>
      <c r="F2068" s="284"/>
      <c r="G2068" s="288"/>
      <c r="H2068" s="303"/>
      <c r="I2068" s="289"/>
      <c r="J2068" s="303"/>
      <c r="K2068" s="304"/>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17" cm="1">
        <f t="array" ref="E2069">IF(INDEX(I:I,ROW())&lt;&gt;"",VALUE(TRIM(LEFT(INDEX(I:I,ROW()),6))),0)</f>
        <v>0</v>
      </c>
      <c r="F2069" s="284"/>
      <c r="G2069" s="288"/>
      <c r="H2069" s="303"/>
      <c r="I2069" s="289"/>
      <c r="J2069" s="303"/>
      <c r="K2069" s="304"/>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17" cm="1">
        <f t="array" ref="E2070">IF(INDEX(I:I,ROW())&lt;&gt;"",VALUE(TRIM(LEFT(INDEX(I:I,ROW()),6))),0)</f>
        <v>0</v>
      </c>
      <c r="F2070" s="284"/>
      <c r="G2070" s="288"/>
      <c r="H2070" s="303"/>
      <c r="I2070" s="289"/>
      <c r="J2070" s="303"/>
      <c r="K2070" s="304"/>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17" cm="1">
        <f t="array" ref="E2071">IF(INDEX(I:I,ROW())&lt;&gt;"",VALUE(TRIM(LEFT(INDEX(I:I,ROW()),6))),0)</f>
        <v>0</v>
      </c>
      <c r="F2071" s="284"/>
      <c r="G2071" s="288"/>
      <c r="H2071" s="303"/>
      <c r="I2071" s="289"/>
      <c r="J2071" s="303"/>
      <c r="K2071" s="304"/>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17" cm="1">
        <f t="array" ref="E2072">IF(INDEX(I:I,ROW())&lt;&gt;"",VALUE(TRIM(LEFT(INDEX(I:I,ROW()),6))),0)</f>
        <v>0</v>
      </c>
      <c r="F2072" s="284"/>
      <c r="G2072" s="288"/>
      <c r="H2072" s="303"/>
      <c r="I2072" s="289"/>
      <c r="J2072" s="303"/>
      <c r="K2072" s="304"/>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17" cm="1">
        <f t="array" ref="E2073">IF(INDEX(I:I,ROW())&lt;&gt;"",VALUE(TRIM(LEFT(INDEX(I:I,ROW()),6))),0)</f>
        <v>0</v>
      </c>
      <c r="F2073" s="284"/>
      <c r="G2073" s="288"/>
      <c r="H2073" s="303"/>
      <c r="I2073" s="289"/>
      <c r="J2073" s="303"/>
      <c r="K2073" s="304"/>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17" cm="1">
        <f t="array" ref="E2074">IF(INDEX(I:I,ROW())&lt;&gt;"",VALUE(TRIM(LEFT(INDEX(I:I,ROW()),6))),0)</f>
        <v>0</v>
      </c>
      <c r="F2074" s="284"/>
      <c r="G2074" s="288"/>
      <c r="H2074" s="303"/>
      <c r="I2074" s="289"/>
      <c r="J2074" s="303"/>
      <c r="K2074" s="304"/>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17" cm="1">
        <f t="array" ref="E2075">IF(INDEX(I:I,ROW())&lt;&gt;"",VALUE(TRIM(LEFT(INDEX(I:I,ROW()),6))),0)</f>
        <v>0</v>
      </c>
      <c r="F2075" s="284"/>
      <c r="G2075" s="288"/>
      <c r="H2075" s="303"/>
      <c r="I2075" s="289"/>
      <c r="J2075" s="303"/>
      <c r="K2075" s="304"/>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17" cm="1">
        <f t="array" ref="E2076">IF(INDEX(I:I,ROW())&lt;&gt;"",VALUE(TRIM(LEFT(INDEX(I:I,ROW()),6))),0)</f>
        <v>0</v>
      </c>
      <c r="F2076" s="284"/>
      <c r="G2076" s="288"/>
      <c r="H2076" s="303"/>
      <c r="I2076" s="289"/>
      <c r="J2076" s="303"/>
      <c r="K2076" s="304"/>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17" cm="1">
        <f t="array" ref="E2077">IF(INDEX(I:I,ROW())&lt;&gt;"",VALUE(TRIM(LEFT(INDEX(I:I,ROW()),6))),0)</f>
        <v>0</v>
      </c>
      <c r="F2077" s="284"/>
      <c r="G2077" s="288"/>
      <c r="H2077" s="303"/>
      <c r="I2077" s="289"/>
      <c r="J2077" s="303"/>
      <c r="K2077" s="304"/>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17" cm="1">
        <f t="array" ref="E2078">IF(INDEX(I:I,ROW())&lt;&gt;"",VALUE(TRIM(LEFT(INDEX(I:I,ROW()),6))),0)</f>
        <v>0</v>
      </c>
      <c r="F2078" s="284"/>
      <c r="G2078" s="288"/>
      <c r="H2078" s="303"/>
      <c r="I2078" s="289"/>
      <c r="J2078" s="303"/>
      <c r="K2078" s="304"/>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17" cm="1">
        <f t="array" ref="E2079">IF(INDEX(I:I,ROW())&lt;&gt;"",VALUE(TRIM(LEFT(INDEX(I:I,ROW()),6))),0)</f>
        <v>0</v>
      </c>
      <c r="F2079" s="284"/>
      <c r="G2079" s="288"/>
      <c r="H2079" s="303"/>
      <c r="I2079" s="289"/>
      <c r="J2079" s="303"/>
      <c r="K2079" s="304"/>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17" cm="1">
        <f t="array" ref="E2080">IF(INDEX(I:I,ROW())&lt;&gt;"",VALUE(TRIM(LEFT(INDEX(I:I,ROW()),6))),0)</f>
        <v>0</v>
      </c>
      <c r="F2080" s="284"/>
      <c r="G2080" s="288"/>
      <c r="H2080" s="303"/>
      <c r="I2080" s="289"/>
      <c r="J2080" s="303"/>
      <c r="K2080" s="304"/>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17" cm="1">
        <f t="array" ref="E2081">IF(INDEX(I:I,ROW())&lt;&gt;"",VALUE(TRIM(LEFT(INDEX(I:I,ROW()),6))),0)</f>
        <v>0</v>
      </c>
      <c r="F2081" s="284"/>
      <c r="G2081" s="288"/>
      <c r="H2081" s="303"/>
      <c r="I2081" s="289"/>
      <c r="J2081" s="303"/>
      <c r="K2081" s="304"/>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17" cm="1">
        <f t="array" ref="E2082">IF(INDEX(I:I,ROW())&lt;&gt;"",VALUE(TRIM(LEFT(INDEX(I:I,ROW()),6))),0)</f>
        <v>0</v>
      </c>
      <c r="F2082" s="284"/>
      <c r="G2082" s="288"/>
      <c r="H2082" s="303"/>
      <c r="I2082" s="289"/>
      <c r="J2082" s="303"/>
      <c r="K2082" s="304"/>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17" cm="1">
        <f t="array" ref="E2083">IF(INDEX(I:I,ROW())&lt;&gt;"",VALUE(TRIM(LEFT(INDEX(I:I,ROW()),6))),0)</f>
        <v>0</v>
      </c>
      <c r="F2083" s="284"/>
      <c r="G2083" s="288"/>
      <c r="H2083" s="303"/>
      <c r="I2083" s="289"/>
      <c r="J2083" s="303"/>
      <c r="K2083" s="304"/>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17" cm="1">
        <f t="array" ref="E2084">IF(INDEX(I:I,ROW())&lt;&gt;"",VALUE(TRIM(LEFT(INDEX(I:I,ROW()),6))),0)</f>
        <v>0</v>
      </c>
      <c r="F2084" s="284"/>
      <c r="G2084" s="288"/>
      <c r="H2084" s="303"/>
      <c r="I2084" s="289"/>
      <c r="J2084" s="303"/>
      <c r="K2084" s="304"/>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17" cm="1">
        <f t="array" ref="E2085">IF(INDEX(I:I,ROW())&lt;&gt;"",VALUE(TRIM(LEFT(INDEX(I:I,ROW()),6))),0)</f>
        <v>0</v>
      </c>
      <c r="F2085" s="284"/>
      <c r="G2085" s="288"/>
      <c r="H2085" s="303"/>
      <c r="I2085" s="289"/>
      <c r="J2085" s="303"/>
      <c r="K2085" s="304"/>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17" cm="1">
        <f t="array" ref="E2086">IF(INDEX(I:I,ROW())&lt;&gt;"",VALUE(TRIM(LEFT(INDEX(I:I,ROW()),6))),0)</f>
        <v>0</v>
      </c>
      <c r="F2086" s="284"/>
      <c r="G2086" s="288"/>
      <c r="H2086" s="303"/>
      <c r="I2086" s="289"/>
      <c r="J2086" s="303"/>
      <c r="K2086" s="304"/>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17" cm="1">
        <f t="array" ref="E2087">IF(INDEX(I:I,ROW())&lt;&gt;"",VALUE(TRIM(LEFT(INDEX(I:I,ROW()),6))),0)</f>
        <v>0</v>
      </c>
      <c r="F2087" s="284"/>
      <c r="G2087" s="288"/>
      <c r="H2087" s="303"/>
      <c r="I2087" s="289"/>
      <c r="J2087" s="303"/>
      <c r="K2087" s="304"/>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17" cm="1">
        <f t="array" ref="E2088">IF(INDEX(I:I,ROW())&lt;&gt;"",VALUE(TRIM(LEFT(INDEX(I:I,ROW()),6))),0)</f>
        <v>0</v>
      </c>
      <c r="F2088" s="284"/>
      <c r="G2088" s="288"/>
      <c r="H2088" s="303"/>
      <c r="I2088" s="289"/>
      <c r="J2088" s="303"/>
      <c r="K2088" s="304"/>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17" cm="1">
        <f t="array" ref="E2089">IF(INDEX(I:I,ROW())&lt;&gt;"",VALUE(TRIM(LEFT(INDEX(I:I,ROW()),6))),0)</f>
        <v>0</v>
      </c>
      <c r="F2089" s="284"/>
      <c r="G2089" s="288"/>
      <c r="H2089" s="303"/>
      <c r="I2089" s="289"/>
      <c r="J2089" s="303"/>
      <c r="K2089" s="304"/>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17" cm="1">
        <f t="array" ref="E2090">IF(INDEX(I:I,ROW())&lt;&gt;"",VALUE(TRIM(LEFT(INDEX(I:I,ROW()),6))),0)</f>
        <v>0</v>
      </c>
      <c r="F2090" s="284"/>
      <c r="G2090" s="288"/>
      <c r="H2090" s="303"/>
      <c r="I2090" s="289"/>
      <c r="J2090" s="303"/>
      <c r="K2090" s="304"/>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17" cm="1">
        <f t="array" ref="E2091">IF(INDEX(I:I,ROW())&lt;&gt;"",VALUE(TRIM(LEFT(INDEX(I:I,ROW()),6))),0)</f>
        <v>0</v>
      </c>
      <c r="F2091" s="284"/>
      <c r="G2091" s="288"/>
      <c r="H2091" s="303"/>
      <c r="I2091" s="289"/>
      <c r="J2091" s="303"/>
      <c r="K2091" s="304"/>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17" cm="1">
        <f t="array" ref="E2092">IF(INDEX(I:I,ROW())&lt;&gt;"",VALUE(TRIM(LEFT(INDEX(I:I,ROW()),6))),0)</f>
        <v>0</v>
      </c>
      <c r="F2092" s="284"/>
      <c r="G2092" s="288"/>
      <c r="H2092" s="303"/>
      <c r="I2092" s="289"/>
      <c r="J2092" s="303"/>
      <c r="K2092" s="304"/>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17" cm="1">
        <f t="array" ref="E2093">IF(INDEX(I:I,ROW())&lt;&gt;"",VALUE(TRIM(LEFT(INDEX(I:I,ROW()),6))),0)</f>
        <v>0</v>
      </c>
      <c r="F2093" s="284"/>
      <c r="G2093" s="288"/>
      <c r="H2093" s="303"/>
      <c r="I2093" s="289"/>
      <c r="J2093" s="303"/>
      <c r="K2093" s="304"/>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17" cm="1">
        <f t="array" ref="E2094">IF(INDEX(I:I,ROW())&lt;&gt;"",VALUE(TRIM(LEFT(INDEX(I:I,ROW()),6))),0)</f>
        <v>0</v>
      </c>
      <c r="F2094" s="284"/>
      <c r="G2094" s="288"/>
      <c r="H2094" s="303"/>
      <c r="I2094" s="289"/>
      <c r="J2094" s="303"/>
      <c r="K2094" s="304"/>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17" cm="1">
        <f t="array" ref="E2095">IF(INDEX(I:I,ROW())&lt;&gt;"",VALUE(TRIM(LEFT(INDEX(I:I,ROW()),6))),0)</f>
        <v>0</v>
      </c>
      <c r="F2095" s="284"/>
      <c r="G2095" s="288"/>
      <c r="H2095" s="303"/>
      <c r="I2095" s="289"/>
      <c r="J2095" s="303"/>
      <c r="K2095" s="304"/>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17" cm="1">
        <f t="array" ref="E2096">IF(INDEX(I:I,ROW())&lt;&gt;"",VALUE(TRIM(LEFT(INDEX(I:I,ROW()),6))),0)</f>
        <v>0</v>
      </c>
      <c r="F2096" s="284"/>
      <c r="G2096" s="288"/>
      <c r="H2096" s="303"/>
      <c r="I2096" s="289"/>
      <c r="J2096" s="303"/>
      <c r="K2096" s="304"/>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17" cm="1">
        <f t="array" ref="E2097">IF(INDEX(I:I,ROW())&lt;&gt;"",VALUE(TRIM(LEFT(INDEX(I:I,ROW()),6))),0)</f>
        <v>0</v>
      </c>
      <c r="F2097" s="284"/>
      <c r="G2097" s="288"/>
      <c r="H2097" s="303"/>
      <c r="I2097" s="289"/>
      <c r="J2097" s="303"/>
      <c r="K2097" s="304"/>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17" cm="1">
        <f t="array" ref="E2098">IF(INDEX(I:I,ROW())&lt;&gt;"",VALUE(TRIM(LEFT(INDEX(I:I,ROW()),6))),0)</f>
        <v>0</v>
      </c>
      <c r="F2098" s="284"/>
      <c r="G2098" s="288"/>
      <c r="H2098" s="303"/>
      <c r="I2098" s="289"/>
      <c r="J2098" s="303"/>
      <c r="K2098" s="304"/>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17" cm="1">
        <f t="array" ref="E2099">IF(INDEX(I:I,ROW())&lt;&gt;"",VALUE(TRIM(LEFT(INDEX(I:I,ROW()),6))),0)</f>
        <v>0</v>
      </c>
      <c r="F2099" s="284"/>
      <c r="G2099" s="288"/>
      <c r="H2099" s="303"/>
      <c r="I2099" s="289"/>
      <c r="J2099" s="303"/>
      <c r="K2099" s="304"/>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17" cm="1">
        <f t="array" ref="E2100">IF(INDEX(I:I,ROW())&lt;&gt;"",VALUE(TRIM(LEFT(INDEX(I:I,ROW()),6))),0)</f>
        <v>0</v>
      </c>
      <c r="F2100" s="284"/>
      <c r="G2100" s="288"/>
      <c r="H2100" s="303"/>
      <c r="I2100" s="289"/>
      <c r="J2100" s="303"/>
      <c r="K2100" s="304"/>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17" cm="1">
        <f t="array" ref="E2101">IF(INDEX(I:I,ROW())&lt;&gt;"",VALUE(TRIM(LEFT(INDEX(I:I,ROW()),6))),0)</f>
        <v>0</v>
      </c>
      <c r="F2101" s="284"/>
      <c r="G2101" s="288"/>
      <c r="H2101" s="303"/>
      <c r="I2101" s="289"/>
      <c r="J2101" s="303"/>
      <c r="K2101" s="304"/>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17" cm="1">
        <f t="array" ref="E2102">IF(INDEX(I:I,ROW())&lt;&gt;"",VALUE(TRIM(LEFT(INDEX(I:I,ROW()),6))),0)</f>
        <v>0</v>
      </c>
      <c r="F2102" s="284"/>
      <c r="G2102" s="288"/>
      <c r="H2102" s="303"/>
      <c r="I2102" s="289"/>
      <c r="J2102" s="303"/>
      <c r="K2102" s="304"/>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17" cm="1">
        <f t="array" ref="E2103">IF(INDEX(I:I,ROW())&lt;&gt;"",VALUE(TRIM(LEFT(INDEX(I:I,ROW()),6))),0)</f>
        <v>0</v>
      </c>
      <c r="F2103" s="284"/>
      <c r="G2103" s="288"/>
      <c r="H2103" s="303"/>
      <c r="I2103" s="289"/>
      <c r="J2103" s="303"/>
      <c r="K2103" s="304"/>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17" cm="1">
        <f t="array" ref="E2104">IF(INDEX(I:I,ROW())&lt;&gt;"",VALUE(TRIM(LEFT(INDEX(I:I,ROW()),6))),0)</f>
        <v>0</v>
      </c>
      <c r="F2104" s="284"/>
      <c r="G2104" s="288"/>
      <c r="H2104" s="303"/>
      <c r="I2104" s="289"/>
      <c r="J2104" s="303"/>
      <c r="K2104" s="304"/>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17" cm="1">
        <f t="array" ref="E2105">IF(INDEX(I:I,ROW())&lt;&gt;"",VALUE(TRIM(LEFT(INDEX(I:I,ROW()),6))),0)</f>
        <v>0</v>
      </c>
      <c r="F2105" s="284"/>
      <c r="G2105" s="288"/>
      <c r="H2105" s="303"/>
      <c r="I2105" s="289"/>
      <c r="J2105" s="303"/>
      <c r="K2105" s="304"/>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17" cm="1">
        <f t="array" ref="E2106">IF(INDEX(I:I,ROW())&lt;&gt;"",VALUE(TRIM(LEFT(INDEX(I:I,ROW()),6))),0)</f>
        <v>0</v>
      </c>
      <c r="F2106" s="284"/>
      <c r="G2106" s="288"/>
      <c r="H2106" s="303"/>
      <c r="I2106" s="289"/>
      <c r="J2106" s="303"/>
      <c r="K2106" s="304"/>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17" cm="1">
        <f t="array" ref="E2107">IF(INDEX(I:I,ROW())&lt;&gt;"",VALUE(TRIM(LEFT(INDEX(I:I,ROW()),6))),0)</f>
        <v>0</v>
      </c>
      <c r="F2107" s="284"/>
      <c r="G2107" s="288"/>
      <c r="H2107" s="303"/>
      <c r="I2107" s="289"/>
      <c r="J2107" s="303"/>
      <c r="K2107" s="304"/>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17" cm="1">
        <f t="array" ref="E2108">IF(INDEX(I:I,ROW())&lt;&gt;"",VALUE(TRIM(LEFT(INDEX(I:I,ROW()),6))),0)</f>
        <v>0</v>
      </c>
      <c r="F2108" s="284"/>
      <c r="G2108" s="288"/>
      <c r="H2108" s="303"/>
      <c r="I2108" s="289"/>
      <c r="J2108" s="303"/>
      <c r="K2108" s="304"/>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17" cm="1">
        <f t="array" ref="E2109">IF(INDEX(I:I,ROW())&lt;&gt;"",VALUE(TRIM(LEFT(INDEX(I:I,ROW()),6))),0)</f>
        <v>0</v>
      </c>
      <c r="F2109" s="284"/>
      <c r="G2109" s="288"/>
      <c r="H2109" s="303"/>
      <c r="I2109" s="289"/>
      <c r="J2109" s="303"/>
      <c r="K2109" s="304"/>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17" cm="1">
        <f t="array" ref="E2110">IF(INDEX(I:I,ROW())&lt;&gt;"",VALUE(TRIM(LEFT(INDEX(I:I,ROW()),6))),0)</f>
        <v>0</v>
      </c>
      <c r="F2110" s="284"/>
      <c r="G2110" s="288"/>
      <c r="H2110" s="303"/>
      <c r="I2110" s="289"/>
      <c r="J2110" s="303"/>
      <c r="K2110" s="304"/>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17" cm="1">
        <f t="array" ref="E2111">IF(INDEX(I:I,ROW())&lt;&gt;"",VALUE(TRIM(LEFT(INDEX(I:I,ROW()),6))),0)</f>
        <v>0</v>
      </c>
      <c r="F2111" s="284"/>
      <c r="G2111" s="288"/>
      <c r="H2111" s="303"/>
      <c r="I2111" s="289"/>
      <c r="J2111" s="303"/>
      <c r="K2111" s="304"/>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17" cm="1">
        <f t="array" ref="E2112">IF(INDEX(I:I,ROW())&lt;&gt;"",VALUE(TRIM(LEFT(INDEX(I:I,ROW()),6))),0)</f>
        <v>0</v>
      </c>
      <c r="F2112" s="284"/>
      <c r="G2112" s="288"/>
      <c r="H2112" s="303"/>
      <c r="I2112" s="289"/>
      <c r="J2112" s="303"/>
      <c r="K2112" s="304"/>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17" cm="1">
        <f t="array" ref="E2113">IF(INDEX(I:I,ROW())&lt;&gt;"",VALUE(TRIM(LEFT(INDEX(I:I,ROW()),6))),0)</f>
        <v>0</v>
      </c>
      <c r="F2113" s="284"/>
      <c r="G2113" s="288"/>
      <c r="H2113" s="303"/>
      <c r="I2113" s="289"/>
      <c r="J2113" s="303"/>
      <c r="K2113" s="304"/>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17" cm="1">
        <f t="array" ref="E2114">IF(INDEX(I:I,ROW())&lt;&gt;"",VALUE(TRIM(LEFT(INDEX(I:I,ROW()),6))),0)</f>
        <v>0</v>
      </c>
      <c r="F2114" s="284"/>
      <c r="G2114" s="288"/>
      <c r="H2114" s="303"/>
      <c r="I2114" s="289"/>
      <c r="J2114" s="303"/>
      <c r="K2114" s="304"/>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17" cm="1">
        <f t="array" ref="E2115">IF(INDEX(I:I,ROW())&lt;&gt;"",VALUE(TRIM(LEFT(INDEX(I:I,ROW()),6))),0)</f>
        <v>0</v>
      </c>
      <c r="F2115" s="284"/>
      <c r="G2115" s="288"/>
      <c r="H2115" s="303"/>
      <c r="I2115" s="289"/>
      <c r="J2115" s="303"/>
      <c r="K2115" s="304"/>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17" cm="1">
        <f t="array" ref="E2116">IF(INDEX(I:I,ROW())&lt;&gt;"",VALUE(TRIM(LEFT(INDEX(I:I,ROW()),6))),0)</f>
        <v>0</v>
      </c>
      <c r="F2116" s="284"/>
      <c r="G2116" s="288"/>
      <c r="H2116" s="303"/>
      <c r="I2116" s="289"/>
      <c r="J2116" s="303"/>
      <c r="K2116" s="304"/>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17" cm="1">
        <f t="array" ref="E2117">IF(INDEX(I:I,ROW())&lt;&gt;"",VALUE(TRIM(LEFT(INDEX(I:I,ROW()),6))),0)</f>
        <v>0</v>
      </c>
      <c r="F2117" s="284"/>
      <c r="G2117" s="288"/>
      <c r="H2117" s="303"/>
      <c r="I2117" s="289"/>
      <c r="J2117" s="303"/>
      <c r="K2117" s="304"/>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17" cm="1">
        <f t="array" ref="E2118">IF(INDEX(I:I,ROW())&lt;&gt;"",VALUE(TRIM(LEFT(INDEX(I:I,ROW()),6))),0)</f>
        <v>0</v>
      </c>
      <c r="F2118" s="284"/>
      <c r="G2118" s="288"/>
      <c r="H2118" s="303"/>
      <c r="I2118" s="289"/>
      <c r="J2118" s="303"/>
      <c r="K2118" s="304"/>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17" cm="1">
        <f t="array" ref="E2119">IF(INDEX(I:I,ROW())&lt;&gt;"",VALUE(TRIM(LEFT(INDEX(I:I,ROW()),6))),0)</f>
        <v>0</v>
      </c>
      <c r="F2119" s="284"/>
      <c r="G2119" s="288"/>
      <c r="H2119" s="303"/>
      <c r="I2119" s="289"/>
      <c r="J2119" s="303"/>
      <c r="K2119" s="304"/>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17" cm="1">
        <f t="array" ref="E2120">IF(INDEX(I:I,ROW())&lt;&gt;"",VALUE(TRIM(LEFT(INDEX(I:I,ROW()),6))),0)</f>
        <v>0</v>
      </c>
      <c r="F2120" s="284"/>
      <c r="G2120" s="288"/>
      <c r="H2120" s="303"/>
      <c r="I2120" s="289"/>
      <c r="J2120" s="303"/>
      <c r="K2120" s="304"/>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17" cm="1">
        <f t="array" ref="E2121">IF(INDEX(I:I,ROW())&lt;&gt;"",VALUE(TRIM(LEFT(INDEX(I:I,ROW()),6))),0)</f>
        <v>0</v>
      </c>
      <c r="F2121" s="284"/>
      <c r="G2121" s="288"/>
      <c r="H2121" s="303"/>
      <c r="I2121" s="289"/>
      <c r="J2121" s="303"/>
      <c r="K2121" s="304"/>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17" cm="1">
        <f t="array" ref="E2122">IF(INDEX(I:I,ROW())&lt;&gt;"",VALUE(TRIM(LEFT(INDEX(I:I,ROW()),6))),0)</f>
        <v>0</v>
      </c>
      <c r="F2122" s="284"/>
      <c r="G2122" s="288"/>
      <c r="H2122" s="303"/>
      <c r="I2122" s="289"/>
      <c r="J2122" s="303"/>
      <c r="K2122" s="304"/>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17" cm="1">
        <f t="array" ref="E2123">IF(INDEX(I:I,ROW())&lt;&gt;"",VALUE(TRIM(LEFT(INDEX(I:I,ROW()),6))),0)</f>
        <v>0</v>
      </c>
      <c r="F2123" s="284"/>
      <c r="G2123" s="288"/>
      <c r="H2123" s="303"/>
      <c r="I2123" s="289"/>
      <c r="J2123" s="303"/>
      <c r="K2123" s="304"/>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17" cm="1">
        <f t="array" ref="E2124">IF(INDEX(I:I,ROW())&lt;&gt;"",VALUE(TRIM(LEFT(INDEX(I:I,ROW()),6))),0)</f>
        <v>0</v>
      </c>
      <c r="F2124" s="284"/>
      <c r="G2124" s="288"/>
      <c r="H2124" s="303"/>
      <c r="I2124" s="289"/>
      <c r="J2124" s="303"/>
      <c r="K2124" s="304"/>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17" cm="1">
        <f t="array" ref="E2125">IF(INDEX(I:I,ROW())&lt;&gt;"",VALUE(TRIM(LEFT(INDEX(I:I,ROW()),6))),0)</f>
        <v>0</v>
      </c>
      <c r="F2125" s="284"/>
      <c r="G2125" s="288"/>
      <c r="H2125" s="303"/>
      <c r="I2125" s="289"/>
      <c r="J2125" s="303"/>
      <c r="K2125" s="304"/>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17" cm="1">
        <f t="array" ref="E2126">IF(INDEX(I:I,ROW())&lt;&gt;"",VALUE(TRIM(LEFT(INDEX(I:I,ROW()),6))),0)</f>
        <v>0</v>
      </c>
      <c r="F2126" s="284"/>
      <c r="G2126" s="288"/>
      <c r="H2126" s="303"/>
      <c r="I2126" s="289"/>
      <c r="J2126" s="303"/>
      <c r="K2126" s="304"/>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17" cm="1">
        <f t="array" ref="E2127">IF(INDEX(I:I,ROW())&lt;&gt;"",VALUE(TRIM(LEFT(INDEX(I:I,ROW()),6))),0)</f>
        <v>0</v>
      </c>
      <c r="F2127" s="284"/>
      <c r="G2127" s="288"/>
      <c r="H2127" s="303"/>
      <c r="I2127" s="289"/>
      <c r="J2127" s="303"/>
      <c r="K2127" s="304"/>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17" cm="1">
        <f t="array" ref="E2128">IF(INDEX(I:I,ROW())&lt;&gt;"",VALUE(TRIM(LEFT(INDEX(I:I,ROW()),6))),0)</f>
        <v>0</v>
      </c>
      <c r="F2128" s="284"/>
      <c r="G2128" s="288"/>
      <c r="H2128" s="303"/>
      <c r="I2128" s="289"/>
      <c r="J2128" s="303"/>
      <c r="K2128" s="304"/>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17" cm="1">
        <f t="array" ref="E2129">IF(INDEX(I:I,ROW())&lt;&gt;"",VALUE(TRIM(LEFT(INDEX(I:I,ROW()),6))),0)</f>
        <v>0</v>
      </c>
      <c r="F2129" s="284"/>
      <c r="G2129" s="288"/>
      <c r="H2129" s="303"/>
      <c r="I2129" s="289"/>
      <c r="J2129" s="303"/>
      <c r="K2129" s="304"/>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17" cm="1">
        <f t="array" ref="E2130">IF(INDEX(I:I,ROW())&lt;&gt;"",VALUE(TRIM(LEFT(INDEX(I:I,ROW()),6))),0)</f>
        <v>0</v>
      </c>
      <c r="F2130" s="284"/>
      <c r="G2130" s="288"/>
      <c r="H2130" s="303"/>
      <c r="I2130" s="289"/>
      <c r="J2130" s="303"/>
      <c r="K2130" s="304"/>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17" cm="1">
        <f t="array" ref="E2131">IF(INDEX(I:I,ROW())&lt;&gt;"",VALUE(TRIM(LEFT(INDEX(I:I,ROW()),6))),0)</f>
        <v>0</v>
      </c>
      <c r="F2131" s="284"/>
      <c r="G2131" s="288"/>
      <c r="H2131" s="303"/>
      <c r="I2131" s="289"/>
      <c r="J2131" s="303"/>
      <c r="K2131" s="304"/>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17" cm="1">
        <f t="array" ref="E2132">IF(INDEX(I:I,ROW())&lt;&gt;"",VALUE(TRIM(LEFT(INDEX(I:I,ROW()),6))),0)</f>
        <v>0</v>
      </c>
      <c r="F2132" s="284"/>
      <c r="G2132" s="288"/>
      <c r="H2132" s="303"/>
      <c r="I2132" s="289"/>
      <c r="J2132" s="303"/>
      <c r="K2132" s="304"/>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17" cm="1">
        <f t="array" ref="E2133">IF(INDEX(I:I,ROW())&lt;&gt;"",VALUE(TRIM(LEFT(INDEX(I:I,ROW()),6))),0)</f>
        <v>0</v>
      </c>
      <c r="F2133" s="284"/>
      <c r="G2133" s="288"/>
      <c r="H2133" s="303"/>
      <c r="I2133" s="289"/>
      <c r="J2133" s="303"/>
      <c r="K2133" s="304"/>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17" cm="1">
        <f t="array" ref="E2134">IF(INDEX(I:I,ROW())&lt;&gt;"",VALUE(TRIM(LEFT(INDEX(I:I,ROW()),6))),0)</f>
        <v>0</v>
      </c>
      <c r="F2134" s="284"/>
      <c r="G2134" s="288"/>
      <c r="H2134" s="303"/>
      <c r="I2134" s="289"/>
      <c r="J2134" s="303"/>
      <c r="K2134" s="304"/>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17" cm="1">
        <f t="array" ref="E2135">IF(INDEX(I:I,ROW())&lt;&gt;"",VALUE(TRIM(LEFT(INDEX(I:I,ROW()),6))),0)</f>
        <v>0</v>
      </c>
      <c r="F2135" s="284"/>
      <c r="G2135" s="288"/>
      <c r="H2135" s="303"/>
      <c r="I2135" s="289"/>
      <c r="J2135" s="303"/>
      <c r="K2135" s="304"/>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17" cm="1">
        <f t="array" ref="E2136">IF(INDEX(I:I,ROW())&lt;&gt;"",VALUE(TRIM(LEFT(INDEX(I:I,ROW()),6))),0)</f>
        <v>0</v>
      </c>
      <c r="F2136" s="284"/>
      <c r="G2136" s="288"/>
      <c r="H2136" s="303"/>
      <c r="I2136" s="289"/>
      <c r="J2136" s="303"/>
      <c r="K2136" s="304"/>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17" cm="1">
        <f t="array" ref="E2137">IF(INDEX(I:I,ROW())&lt;&gt;"",VALUE(TRIM(LEFT(INDEX(I:I,ROW()),6))),0)</f>
        <v>0</v>
      </c>
      <c r="F2137" s="284"/>
      <c r="G2137" s="288"/>
      <c r="H2137" s="303"/>
      <c r="I2137" s="289"/>
      <c r="J2137" s="303"/>
      <c r="K2137" s="304"/>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17" cm="1">
        <f t="array" ref="E2138">IF(INDEX(I:I,ROW())&lt;&gt;"",VALUE(TRIM(LEFT(INDEX(I:I,ROW()),6))),0)</f>
        <v>0</v>
      </c>
      <c r="F2138" s="284"/>
      <c r="G2138" s="288"/>
      <c r="H2138" s="303"/>
      <c r="I2138" s="289"/>
      <c r="J2138" s="303"/>
      <c r="K2138" s="304"/>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17" cm="1">
        <f t="array" ref="E2139">IF(INDEX(I:I,ROW())&lt;&gt;"",VALUE(TRIM(LEFT(INDEX(I:I,ROW()),6))),0)</f>
        <v>0</v>
      </c>
      <c r="F2139" s="284"/>
      <c r="G2139" s="288"/>
      <c r="H2139" s="303"/>
      <c r="I2139" s="289"/>
      <c r="J2139" s="303"/>
      <c r="K2139" s="304"/>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17" cm="1">
        <f t="array" ref="E2140">IF(INDEX(I:I,ROW())&lt;&gt;"",VALUE(TRIM(LEFT(INDEX(I:I,ROW()),6))),0)</f>
        <v>0</v>
      </c>
      <c r="F2140" s="284"/>
      <c r="G2140" s="288"/>
      <c r="H2140" s="303"/>
      <c r="I2140" s="289"/>
      <c r="J2140" s="303"/>
      <c r="K2140" s="304"/>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17" cm="1">
        <f t="array" ref="E2141">IF(INDEX(I:I,ROW())&lt;&gt;"",VALUE(TRIM(LEFT(INDEX(I:I,ROW()),6))),0)</f>
        <v>0</v>
      </c>
      <c r="F2141" s="284"/>
      <c r="G2141" s="288"/>
      <c r="H2141" s="303"/>
      <c r="I2141" s="289"/>
      <c r="J2141" s="303"/>
      <c r="K2141" s="304"/>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17" cm="1">
        <f t="array" ref="E2142">IF(INDEX(I:I,ROW())&lt;&gt;"",VALUE(TRIM(LEFT(INDEX(I:I,ROW()),6))),0)</f>
        <v>0</v>
      </c>
      <c r="F2142" s="284"/>
      <c r="G2142" s="288"/>
      <c r="H2142" s="303"/>
      <c r="I2142" s="289"/>
      <c r="J2142" s="303"/>
      <c r="K2142" s="304"/>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17" cm="1">
        <f t="array" ref="E2143">IF(INDEX(I:I,ROW())&lt;&gt;"",VALUE(TRIM(LEFT(INDEX(I:I,ROW()),6))),0)</f>
        <v>0</v>
      </c>
      <c r="F2143" s="284"/>
      <c r="G2143" s="288"/>
      <c r="H2143" s="303"/>
      <c r="I2143" s="289"/>
      <c r="J2143" s="303"/>
      <c r="K2143" s="304"/>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17" cm="1">
        <f t="array" ref="E2144">IF(INDEX(I:I,ROW())&lt;&gt;"",VALUE(TRIM(LEFT(INDEX(I:I,ROW()),6))),0)</f>
        <v>0</v>
      </c>
      <c r="F2144" s="284"/>
      <c r="G2144" s="288"/>
      <c r="H2144" s="303"/>
      <c r="I2144" s="289"/>
      <c r="J2144" s="303"/>
      <c r="K2144" s="304"/>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17" cm="1">
        <f t="array" ref="E2145">IF(INDEX(I:I,ROW())&lt;&gt;"",VALUE(TRIM(LEFT(INDEX(I:I,ROW()),6))),0)</f>
        <v>0</v>
      </c>
      <c r="F2145" s="284"/>
      <c r="G2145" s="288"/>
      <c r="H2145" s="303"/>
      <c r="I2145" s="289"/>
      <c r="J2145" s="303"/>
      <c r="K2145" s="304"/>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17" cm="1">
        <f t="array" ref="E2146">IF(INDEX(I:I,ROW())&lt;&gt;"",VALUE(TRIM(LEFT(INDEX(I:I,ROW()),6))),0)</f>
        <v>0</v>
      </c>
      <c r="F2146" s="284"/>
      <c r="G2146" s="288"/>
      <c r="H2146" s="303"/>
      <c r="I2146" s="289"/>
      <c r="J2146" s="303"/>
      <c r="K2146" s="304"/>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17" cm="1">
        <f t="array" ref="E2147">IF(INDEX(I:I,ROW())&lt;&gt;"",VALUE(TRIM(LEFT(INDEX(I:I,ROW()),6))),0)</f>
        <v>0</v>
      </c>
      <c r="F2147" s="284"/>
      <c r="G2147" s="288"/>
      <c r="H2147" s="303"/>
      <c r="I2147" s="289"/>
      <c r="J2147" s="303"/>
      <c r="K2147" s="304"/>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17" cm="1">
        <f t="array" ref="E2148">IF(INDEX(I:I,ROW())&lt;&gt;"",VALUE(TRIM(LEFT(INDEX(I:I,ROW()),6))),0)</f>
        <v>0</v>
      </c>
      <c r="F2148" s="284"/>
      <c r="G2148" s="288"/>
      <c r="H2148" s="303"/>
      <c r="I2148" s="289"/>
      <c r="J2148" s="303"/>
      <c r="K2148" s="304"/>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17" cm="1">
        <f t="array" ref="E2149">IF(INDEX(I:I,ROW())&lt;&gt;"",VALUE(TRIM(LEFT(INDEX(I:I,ROW()),6))),0)</f>
        <v>0</v>
      </c>
      <c r="F2149" s="284"/>
      <c r="G2149" s="288"/>
      <c r="H2149" s="303"/>
      <c r="I2149" s="289"/>
      <c r="J2149" s="303"/>
      <c r="K2149" s="304"/>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17" cm="1">
        <f t="array" ref="E2150">IF(INDEX(I:I,ROW())&lt;&gt;"",VALUE(TRIM(LEFT(INDEX(I:I,ROW()),6))),0)</f>
        <v>0</v>
      </c>
      <c r="F2150" s="284"/>
      <c r="G2150" s="288"/>
      <c r="H2150" s="303"/>
      <c r="I2150" s="289"/>
      <c r="J2150" s="303"/>
      <c r="K2150" s="304"/>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17" cm="1">
        <f t="array" ref="E2151">IF(INDEX(I:I,ROW())&lt;&gt;"",VALUE(TRIM(LEFT(INDEX(I:I,ROW()),6))),0)</f>
        <v>0</v>
      </c>
      <c r="F2151" s="284"/>
      <c r="G2151" s="288"/>
      <c r="H2151" s="303"/>
      <c r="I2151" s="289"/>
      <c r="J2151" s="303"/>
      <c r="K2151" s="304"/>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17" cm="1">
        <f t="array" ref="E2152">IF(INDEX(I:I,ROW())&lt;&gt;"",VALUE(TRIM(LEFT(INDEX(I:I,ROW()),6))),0)</f>
        <v>0</v>
      </c>
      <c r="F2152" s="284"/>
      <c r="G2152" s="288"/>
      <c r="H2152" s="303"/>
      <c r="I2152" s="289"/>
      <c r="J2152" s="303"/>
      <c r="K2152" s="304"/>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17" cm="1">
        <f t="array" ref="E2153">IF(INDEX(I:I,ROW())&lt;&gt;"",VALUE(TRIM(LEFT(INDEX(I:I,ROW()),6))),0)</f>
        <v>0</v>
      </c>
      <c r="F2153" s="284"/>
      <c r="G2153" s="288"/>
      <c r="H2153" s="303"/>
      <c r="I2153" s="289"/>
      <c r="J2153" s="303"/>
      <c r="K2153" s="304"/>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17" cm="1">
        <f t="array" ref="E2154">IF(INDEX(I:I,ROW())&lt;&gt;"",VALUE(TRIM(LEFT(INDEX(I:I,ROW()),6))),0)</f>
        <v>0</v>
      </c>
      <c r="F2154" s="284"/>
      <c r="G2154" s="288"/>
      <c r="H2154" s="303"/>
      <c r="I2154" s="289"/>
      <c r="J2154" s="303"/>
      <c r="K2154" s="304"/>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17" cm="1">
        <f t="array" ref="E2155">IF(INDEX(I:I,ROW())&lt;&gt;"",VALUE(TRIM(LEFT(INDEX(I:I,ROW()),6))),0)</f>
        <v>0</v>
      </c>
      <c r="F2155" s="284"/>
      <c r="G2155" s="288"/>
      <c r="H2155" s="303"/>
      <c r="I2155" s="289"/>
      <c r="J2155" s="303"/>
      <c r="K2155" s="304"/>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17" cm="1">
        <f t="array" ref="E2156">IF(INDEX(I:I,ROW())&lt;&gt;"",VALUE(TRIM(LEFT(INDEX(I:I,ROW()),6))),0)</f>
        <v>0</v>
      </c>
      <c r="F2156" s="284"/>
      <c r="G2156" s="288"/>
      <c r="H2156" s="303"/>
      <c r="I2156" s="289"/>
      <c r="J2156" s="303"/>
      <c r="K2156" s="304"/>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17" cm="1">
        <f t="array" ref="E2157">IF(INDEX(I:I,ROW())&lt;&gt;"",VALUE(TRIM(LEFT(INDEX(I:I,ROW()),6))),0)</f>
        <v>0</v>
      </c>
      <c r="F2157" s="284"/>
      <c r="G2157" s="288"/>
      <c r="H2157" s="303"/>
      <c r="I2157" s="289"/>
      <c r="J2157" s="303"/>
      <c r="K2157" s="304"/>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17" cm="1">
        <f t="array" ref="E2158">IF(INDEX(I:I,ROW())&lt;&gt;"",VALUE(TRIM(LEFT(INDEX(I:I,ROW()),6))),0)</f>
        <v>0</v>
      </c>
      <c r="F2158" s="284"/>
      <c r="G2158" s="288"/>
      <c r="H2158" s="303"/>
      <c r="I2158" s="289"/>
      <c r="J2158" s="303"/>
      <c r="K2158" s="304"/>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17" cm="1">
        <f t="array" ref="E2159">IF(INDEX(I:I,ROW())&lt;&gt;"",VALUE(TRIM(LEFT(INDEX(I:I,ROW()),6))),0)</f>
        <v>0</v>
      </c>
      <c r="F2159" s="284"/>
      <c r="G2159" s="288"/>
      <c r="H2159" s="303"/>
      <c r="I2159" s="289"/>
      <c r="J2159" s="303"/>
      <c r="K2159" s="304"/>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17" cm="1">
        <f t="array" ref="E2160">IF(INDEX(I:I,ROW())&lt;&gt;"",VALUE(TRIM(LEFT(INDEX(I:I,ROW()),6))),0)</f>
        <v>0</v>
      </c>
      <c r="F2160" s="284"/>
      <c r="G2160" s="288"/>
      <c r="H2160" s="303"/>
      <c r="I2160" s="289"/>
      <c r="J2160" s="303"/>
      <c r="K2160" s="304"/>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17" cm="1">
        <f t="array" ref="E2161">IF(INDEX(I:I,ROW())&lt;&gt;"",VALUE(TRIM(LEFT(INDEX(I:I,ROW()),6))),0)</f>
        <v>0</v>
      </c>
      <c r="F2161" s="284"/>
      <c r="G2161" s="288"/>
      <c r="H2161" s="303"/>
      <c r="I2161" s="289"/>
      <c r="J2161" s="303"/>
      <c r="K2161" s="304"/>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17" cm="1">
        <f t="array" ref="E2162">IF(INDEX(I:I,ROW())&lt;&gt;"",VALUE(TRIM(LEFT(INDEX(I:I,ROW()),6))),0)</f>
        <v>0</v>
      </c>
      <c r="F2162" s="284"/>
      <c r="G2162" s="288"/>
      <c r="H2162" s="303"/>
      <c r="I2162" s="289"/>
      <c r="J2162" s="303"/>
      <c r="K2162" s="304"/>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17" cm="1">
        <f t="array" ref="E2163">IF(INDEX(I:I,ROW())&lt;&gt;"",VALUE(TRIM(LEFT(INDEX(I:I,ROW()),6))),0)</f>
        <v>0</v>
      </c>
      <c r="F2163" s="284"/>
      <c r="G2163" s="288"/>
      <c r="H2163" s="303"/>
      <c r="I2163" s="289"/>
      <c r="J2163" s="303"/>
      <c r="K2163" s="304"/>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17" cm="1">
        <f t="array" ref="E2164">IF(INDEX(I:I,ROW())&lt;&gt;"",VALUE(TRIM(LEFT(INDEX(I:I,ROW()),6))),0)</f>
        <v>0</v>
      </c>
      <c r="F2164" s="284"/>
      <c r="G2164" s="288"/>
      <c r="H2164" s="303"/>
      <c r="I2164" s="289"/>
      <c r="J2164" s="303"/>
      <c r="K2164" s="304"/>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17" cm="1">
        <f t="array" ref="E2165">IF(INDEX(I:I,ROW())&lt;&gt;"",VALUE(TRIM(LEFT(INDEX(I:I,ROW()),6))),0)</f>
        <v>0</v>
      </c>
      <c r="F2165" s="284"/>
      <c r="G2165" s="288"/>
      <c r="H2165" s="303"/>
      <c r="I2165" s="289"/>
      <c r="J2165" s="303"/>
      <c r="K2165" s="304"/>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17" cm="1">
        <f t="array" ref="E2166">IF(INDEX(I:I,ROW())&lt;&gt;"",VALUE(TRIM(LEFT(INDEX(I:I,ROW()),6))),0)</f>
        <v>0</v>
      </c>
      <c r="F2166" s="284"/>
      <c r="G2166" s="288"/>
      <c r="H2166" s="303"/>
      <c r="I2166" s="289"/>
      <c r="J2166" s="303"/>
      <c r="K2166" s="304"/>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17" cm="1">
        <f t="array" ref="E2167">IF(INDEX(I:I,ROW())&lt;&gt;"",VALUE(TRIM(LEFT(INDEX(I:I,ROW()),6))),0)</f>
        <v>0</v>
      </c>
      <c r="F2167" s="284"/>
      <c r="G2167" s="288"/>
      <c r="H2167" s="303"/>
      <c r="I2167" s="289"/>
      <c r="J2167" s="303"/>
      <c r="K2167" s="304"/>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17" cm="1">
        <f t="array" ref="E2168">IF(INDEX(I:I,ROW())&lt;&gt;"",VALUE(TRIM(LEFT(INDEX(I:I,ROW()),6))),0)</f>
        <v>0</v>
      </c>
      <c r="F2168" s="284"/>
      <c r="G2168" s="288"/>
      <c r="H2168" s="303"/>
      <c r="I2168" s="289"/>
      <c r="J2168" s="303"/>
      <c r="K2168" s="304"/>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17" cm="1">
        <f t="array" ref="E2169">IF(INDEX(I:I,ROW())&lt;&gt;"",VALUE(TRIM(LEFT(INDEX(I:I,ROW()),6))),0)</f>
        <v>0</v>
      </c>
      <c r="F2169" s="284"/>
      <c r="G2169" s="288"/>
      <c r="H2169" s="303"/>
      <c r="I2169" s="289"/>
      <c r="J2169" s="303"/>
      <c r="K2169" s="304"/>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17" cm="1">
        <f t="array" ref="E2170">IF(INDEX(I:I,ROW())&lt;&gt;"",VALUE(TRIM(LEFT(INDEX(I:I,ROW()),6))),0)</f>
        <v>0</v>
      </c>
      <c r="F2170" s="284"/>
      <c r="G2170" s="288"/>
      <c r="H2170" s="303"/>
      <c r="I2170" s="289"/>
      <c r="J2170" s="303"/>
      <c r="K2170" s="304"/>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17" cm="1">
        <f t="array" ref="E2171">IF(INDEX(I:I,ROW())&lt;&gt;"",VALUE(TRIM(LEFT(INDEX(I:I,ROW()),6))),0)</f>
        <v>0</v>
      </c>
      <c r="F2171" s="284"/>
      <c r="G2171" s="288"/>
      <c r="H2171" s="303"/>
      <c r="I2171" s="289"/>
      <c r="J2171" s="303"/>
      <c r="K2171" s="304"/>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17" cm="1">
        <f t="array" ref="E2172">IF(INDEX(I:I,ROW())&lt;&gt;"",VALUE(TRIM(LEFT(INDEX(I:I,ROW()),6))),0)</f>
        <v>0</v>
      </c>
      <c r="F2172" s="284"/>
      <c r="G2172" s="288"/>
      <c r="H2172" s="303"/>
      <c r="I2172" s="289"/>
      <c r="J2172" s="303"/>
      <c r="K2172" s="304"/>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17" cm="1">
        <f t="array" ref="E2173">IF(INDEX(I:I,ROW())&lt;&gt;"",VALUE(TRIM(LEFT(INDEX(I:I,ROW()),6))),0)</f>
        <v>0</v>
      </c>
      <c r="F2173" s="284"/>
      <c r="G2173" s="288"/>
      <c r="H2173" s="303"/>
      <c r="I2173" s="289"/>
      <c r="J2173" s="303"/>
      <c r="K2173" s="304"/>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17" cm="1">
        <f t="array" ref="E2174">IF(INDEX(I:I,ROW())&lt;&gt;"",VALUE(TRIM(LEFT(INDEX(I:I,ROW()),6))),0)</f>
        <v>0</v>
      </c>
      <c r="F2174" s="284"/>
      <c r="G2174" s="288"/>
      <c r="H2174" s="303"/>
      <c r="I2174" s="289"/>
      <c r="J2174" s="303"/>
      <c r="K2174" s="304"/>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17" cm="1">
        <f t="array" ref="E2175">IF(INDEX(I:I,ROW())&lt;&gt;"",VALUE(TRIM(LEFT(INDEX(I:I,ROW()),6))),0)</f>
        <v>0</v>
      </c>
      <c r="F2175" s="284"/>
      <c r="G2175" s="288"/>
      <c r="H2175" s="303"/>
      <c r="I2175" s="289"/>
      <c r="J2175" s="303"/>
      <c r="K2175" s="304"/>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17" cm="1">
        <f t="array" ref="E2176">IF(INDEX(I:I,ROW())&lt;&gt;"",VALUE(TRIM(LEFT(INDEX(I:I,ROW()),6))),0)</f>
        <v>0</v>
      </c>
      <c r="F2176" s="284"/>
      <c r="G2176" s="288"/>
      <c r="H2176" s="303"/>
      <c r="I2176" s="289"/>
      <c r="J2176" s="303"/>
      <c r="K2176" s="304"/>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17" cm="1">
        <f t="array" ref="E2177">IF(INDEX(I:I,ROW())&lt;&gt;"",VALUE(TRIM(LEFT(INDEX(I:I,ROW()),6))),0)</f>
        <v>0</v>
      </c>
      <c r="F2177" s="284"/>
      <c r="G2177" s="288"/>
      <c r="H2177" s="303"/>
      <c r="I2177" s="289"/>
      <c r="J2177" s="303"/>
      <c r="K2177" s="304"/>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17" cm="1">
        <f t="array" ref="E2178">IF(INDEX(I:I,ROW())&lt;&gt;"",VALUE(TRIM(LEFT(INDEX(I:I,ROW()),6))),0)</f>
        <v>0</v>
      </c>
      <c r="F2178" s="284"/>
      <c r="G2178" s="288"/>
      <c r="H2178" s="303"/>
      <c r="I2178" s="289"/>
      <c r="J2178" s="303"/>
      <c r="K2178" s="304"/>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17" cm="1">
        <f t="array" ref="E2179">IF(INDEX(I:I,ROW())&lt;&gt;"",VALUE(TRIM(LEFT(INDEX(I:I,ROW()),6))),0)</f>
        <v>0</v>
      </c>
      <c r="F2179" s="284"/>
      <c r="G2179" s="288"/>
      <c r="H2179" s="303"/>
      <c r="I2179" s="289"/>
      <c r="J2179" s="303"/>
      <c r="K2179" s="304"/>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17" cm="1">
        <f t="array" ref="E2180">IF(INDEX(I:I,ROW())&lt;&gt;"",VALUE(TRIM(LEFT(INDEX(I:I,ROW()),6))),0)</f>
        <v>0</v>
      </c>
      <c r="F2180" s="284"/>
      <c r="G2180" s="288"/>
      <c r="H2180" s="303"/>
      <c r="I2180" s="289"/>
      <c r="J2180" s="303"/>
      <c r="K2180" s="304"/>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17" cm="1">
        <f t="array" ref="E2181">IF(INDEX(I:I,ROW())&lt;&gt;"",VALUE(TRIM(LEFT(INDEX(I:I,ROW()),6))),0)</f>
        <v>0</v>
      </c>
      <c r="F2181" s="284"/>
      <c r="G2181" s="288"/>
      <c r="H2181" s="303"/>
      <c r="I2181" s="289"/>
      <c r="J2181" s="303"/>
      <c r="K2181" s="304"/>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17" cm="1">
        <f t="array" ref="E2182">IF(INDEX(I:I,ROW())&lt;&gt;"",VALUE(TRIM(LEFT(INDEX(I:I,ROW()),6))),0)</f>
        <v>0</v>
      </c>
      <c r="F2182" s="284"/>
      <c r="G2182" s="288"/>
      <c r="H2182" s="303"/>
      <c r="I2182" s="289"/>
      <c r="J2182" s="303"/>
      <c r="K2182" s="304"/>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17" cm="1">
        <f t="array" ref="E2183">IF(INDEX(I:I,ROW())&lt;&gt;"",VALUE(TRIM(LEFT(INDEX(I:I,ROW()),6))),0)</f>
        <v>0</v>
      </c>
      <c r="F2183" s="284"/>
      <c r="G2183" s="288"/>
      <c r="H2183" s="303"/>
      <c r="I2183" s="289"/>
      <c r="J2183" s="303"/>
      <c r="K2183" s="304"/>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17" cm="1">
        <f t="array" ref="E2184">IF(INDEX(I:I,ROW())&lt;&gt;"",VALUE(TRIM(LEFT(INDEX(I:I,ROW()),6))),0)</f>
        <v>0</v>
      </c>
      <c r="F2184" s="284"/>
      <c r="G2184" s="288"/>
      <c r="H2184" s="303"/>
      <c r="I2184" s="289"/>
      <c r="J2184" s="303"/>
      <c r="K2184" s="304"/>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17" cm="1">
        <f t="array" ref="E2185">IF(INDEX(I:I,ROW())&lt;&gt;"",VALUE(TRIM(LEFT(INDEX(I:I,ROW()),6))),0)</f>
        <v>0</v>
      </c>
      <c r="F2185" s="284"/>
      <c r="G2185" s="288"/>
      <c r="H2185" s="303"/>
      <c r="I2185" s="289"/>
      <c r="J2185" s="303"/>
      <c r="K2185" s="304"/>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17" cm="1">
        <f t="array" ref="E2186">IF(INDEX(I:I,ROW())&lt;&gt;"",VALUE(TRIM(LEFT(INDEX(I:I,ROW()),6))),0)</f>
        <v>0</v>
      </c>
      <c r="F2186" s="284"/>
      <c r="G2186" s="288"/>
      <c r="H2186" s="303"/>
      <c r="I2186" s="289"/>
      <c r="J2186" s="303"/>
      <c r="K2186" s="304"/>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17" cm="1">
        <f t="array" ref="E2187">IF(INDEX(I:I,ROW())&lt;&gt;"",VALUE(TRIM(LEFT(INDEX(I:I,ROW()),6))),0)</f>
        <v>0</v>
      </c>
      <c r="F2187" s="284"/>
      <c r="G2187" s="288"/>
      <c r="H2187" s="303"/>
      <c r="I2187" s="289"/>
      <c r="J2187" s="303"/>
      <c r="K2187" s="304"/>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17" cm="1">
        <f t="array" ref="E2188">IF(INDEX(I:I,ROW())&lt;&gt;"",VALUE(TRIM(LEFT(INDEX(I:I,ROW()),6))),0)</f>
        <v>0</v>
      </c>
      <c r="F2188" s="284"/>
      <c r="G2188" s="288"/>
      <c r="H2188" s="303"/>
      <c r="I2188" s="289"/>
      <c r="J2188" s="303"/>
      <c r="K2188" s="304"/>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17" cm="1">
        <f t="array" ref="E2189">IF(INDEX(I:I,ROW())&lt;&gt;"",VALUE(TRIM(LEFT(INDEX(I:I,ROW()),6))),0)</f>
        <v>0</v>
      </c>
      <c r="F2189" s="284"/>
      <c r="G2189" s="288"/>
      <c r="H2189" s="303"/>
      <c r="I2189" s="289"/>
      <c r="J2189" s="303"/>
      <c r="K2189" s="304"/>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17" cm="1">
        <f t="array" ref="E2190">IF(INDEX(I:I,ROW())&lt;&gt;"",VALUE(TRIM(LEFT(INDEX(I:I,ROW()),6))),0)</f>
        <v>0</v>
      </c>
      <c r="F2190" s="284"/>
      <c r="G2190" s="288"/>
      <c r="H2190" s="303"/>
      <c r="I2190" s="289"/>
      <c r="J2190" s="303"/>
      <c r="K2190" s="304"/>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17" cm="1">
        <f t="array" ref="E2191">IF(INDEX(I:I,ROW())&lt;&gt;"",VALUE(TRIM(LEFT(INDEX(I:I,ROW()),6))),0)</f>
        <v>0</v>
      </c>
      <c r="F2191" s="284"/>
      <c r="G2191" s="288"/>
      <c r="H2191" s="303"/>
      <c r="I2191" s="289"/>
      <c r="J2191" s="303"/>
      <c r="K2191" s="304"/>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17" cm="1">
        <f t="array" ref="E2192">IF(INDEX(I:I,ROW())&lt;&gt;"",VALUE(TRIM(LEFT(INDEX(I:I,ROW()),6))),0)</f>
        <v>0</v>
      </c>
      <c r="F2192" s="284"/>
      <c r="G2192" s="288"/>
      <c r="H2192" s="303"/>
      <c r="I2192" s="289"/>
      <c r="J2192" s="303"/>
      <c r="K2192" s="304"/>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17" cm="1">
        <f t="array" ref="E2193">IF(INDEX(I:I,ROW())&lt;&gt;"",VALUE(TRIM(LEFT(INDEX(I:I,ROW()),6))),0)</f>
        <v>0</v>
      </c>
      <c r="F2193" s="284"/>
      <c r="G2193" s="288"/>
      <c r="H2193" s="303"/>
      <c r="I2193" s="289"/>
      <c r="J2193" s="303"/>
      <c r="K2193" s="304"/>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17" cm="1">
        <f t="array" ref="E2194">IF(INDEX(I:I,ROW())&lt;&gt;"",VALUE(TRIM(LEFT(INDEX(I:I,ROW()),6))),0)</f>
        <v>0</v>
      </c>
      <c r="F2194" s="284"/>
      <c r="G2194" s="288"/>
      <c r="H2194" s="303"/>
      <c r="I2194" s="289"/>
      <c r="J2194" s="303"/>
      <c r="K2194" s="304"/>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17" cm="1">
        <f t="array" ref="E2195">IF(INDEX(I:I,ROW())&lt;&gt;"",VALUE(TRIM(LEFT(INDEX(I:I,ROW()),6))),0)</f>
        <v>0</v>
      </c>
      <c r="F2195" s="284"/>
      <c r="G2195" s="288"/>
      <c r="H2195" s="303"/>
      <c r="I2195" s="289"/>
      <c r="J2195" s="303"/>
      <c r="K2195" s="304"/>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17" cm="1">
        <f t="array" ref="E2196">IF(INDEX(I:I,ROW())&lt;&gt;"",VALUE(TRIM(LEFT(INDEX(I:I,ROW()),6))),0)</f>
        <v>0</v>
      </c>
      <c r="F2196" s="284"/>
      <c r="G2196" s="288"/>
      <c r="H2196" s="303"/>
      <c r="I2196" s="289"/>
      <c r="J2196" s="303"/>
      <c r="K2196" s="304"/>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17" cm="1">
        <f t="array" ref="E2197">IF(INDEX(I:I,ROW())&lt;&gt;"",VALUE(TRIM(LEFT(INDEX(I:I,ROW()),6))),0)</f>
        <v>0</v>
      </c>
      <c r="F2197" s="284"/>
      <c r="G2197" s="288"/>
      <c r="H2197" s="303"/>
      <c r="I2197" s="289"/>
      <c r="J2197" s="303"/>
      <c r="K2197" s="304"/>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17" cm="1">
        <f t="array" ref="E2198">IF(INDEX(I:I,ROW())&lt;&gt;"",VALUE(TRIM(LEFT(INDEX(I:I,ROW()),6))),0)</f>
        <v>0</v>
      </c>
      <c r="F2198" s="284"/>
      <c r="G2198" s="288"/>
      <c r="H2198" s="303"/>
      <c r="I2198" s="289"/>
      <c r="J2198" s="303"/>
      <c r="K2198" s="304"/>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17" cm="1">
        <f t="array" ref="E2199">IF(INDEX(I:I,ROW())&lt;&gt;"",VALUE(TRIM(LEFT(INDEX(I:I,ROW()),6))),0)</f>
        <v>0</v>
      </c>
      <c r="F2199" s="284"/>
      <c r="G2199" s="288"/>
      <c r="H2199" s="303"/>
      <c r="I2199" s="289"/>
      <c r="J2199" s="303"/>
      <c r="K2199" s="304"/>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17" cm="1">
        <f t="array" ref="E2200">IF(INDEX(I:I,ROW())&lt;&gt;"",VALUE(TRIM(LEFT(INDEX(I:I,ROW()),6))),0)</f>
        <v>0</v>
      </c>
      <c r="F2200" s="284"/>
      <c r="G2200" s="288"/>
      <c r="H2200" s="303"/>
      <c r="I2200" s="289"/>
      <c r="J2200" s="303"/>
      <c r="K2200" s="304"/>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17" cm="1">
        <f t="array" ref="E2201">IF(INDEX(I:I,ROW())&lt;&gt;"",VALUE(TRIM(LEFT(INDEX(I:I,ROW()),6))),0)</f>
        <v>0</v>
      </c>
      <c r="F2201" s="284"/>
      <c r="G2201" s="288"/>
      <c r="H2201" s="303"/>
      <c r="I2201" s="289"/>
      <c r="J2201" s="303"/>
      <c r="K2201" s="304"/>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17" cm="1">
        <f t="array" ref="E2202">IF(INDEX(I:I,ROW())&lt;&gt;"",VALUE(TRIM(LEFT(INDEX(I:I,ROW()),6))),0)</f>
        <v>0</v>
      </c>
      <c r="F2202" s="284"/>
      <c r="G2202" s="288"/>
      <c r="H2202" s="303"/>
      <c r="I2202" s="289"/>
      <c r="J2202" s="303"/>
      <c r="K2202" s="304"/>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17" cm="1">
        <f t="array" ref="E2203">IF(INDEX(I:I,ROW())&lt;&gt;"",VALUE(TRIM(LEFT(INDEX(I:I,ROW()),6))),0)</f>
        <v>0</v>
      </c>
      <c r="F2203" s="284"/>
      <c r="G2203" s="288"/>
      <c r="H2203" s="303"/>
      <c r="I2203" s="289"/>
      <c r="J2203" s="303"/>
      <c r="K2203" s="304"/>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17" cm="1">
        <f t="array" ref="E2204">IF(INDEX(I:I,ROW())&lt;&gt;"",VALUE(TRIM(LEFT(INDEX(I:I,ROW()),6))),0)</f>
        <v>0</v>
      </c>
      <c r="F2204" s="284"/>
      <c r="G2204" s="288"/>
      <c r="H2204" s="303"/>
      <c r="I2204" s="289"/>
      <c r="J2204" s="303"/>
      <c r="K2204" s="304"/>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17" cm="1">
        <f t="array" ref="E2205">IF(INDEX(I:I,ROW())&lt;&gt;"",VALUE(TRIM(LEFT(INDEX(I:I,ROW()),6))),0)</f>
        <v>0</v>
      </c>
      <c r="F2205" s="284"/>
      <c r="G2205" s="288"/>
      <c r="H2205" s="303"/>
      <c r="I2205" s="289"/>
      <c r="J2205" s="303"/>
      <c r="K2205" s="304"/>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17" cm="1">
        <f t="array" ref="E2206">IF(INDEX(I:I,ROW())&lt;&gt;"",VALUE(TRIM(LEFT(INDEX(I:I,ROW()),6))),0)</f>
        <v>0</v>
      </c>
      <c r="F2206" s="284"/>
      <c r="G2206" s="288"/>
      <c r="H2206" s="303"/>
      <c r="I2206" s="289"/>
      <c r="J2206" s="303"/>
      <c r="K2206" s="304"/>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17" cm="1">
        <f t="array" ref="E2207">IF(INDEX(I:I,ROW())&lt;&gt;"",VALUE(TRIM(LEFT(INDEX(I:I,ROW()),6))),0)</f>
        <v>0</v>
      </c>
      <c r="F2207" s="284"/>
      <c r="G2207" s="288"/>
      <c r="H2207" s="303"/>
      <c r="I2207" s="289"/>
      <c r="J2207" s="303"/>
      <c r="K2207" s="304"/>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17" cm="1">
        <f t="array" ref="E2208">IF(INDEX(I:I,ROW())&lt;&gt;"",VALUE(TRIM(LEFT(INDEX(I:I,ROW()),6))),0)</f>
        <v>0</v>
      </c>
      <c r="F2208" s="284"/>
      <c r="G2208" s="288"/>
      <c r="H2208" s="303"/>
      <c r="I2208" s="289"/>
      <c r="J2208" s="303"/>
      <c r="K2208" s="304"/>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17" cm="1">
        <f t="array" ref="E2209">IF(INDEX(I:I,ROW())&lt;&gt;"",VALUE(TRIM(LEFT(INDEX(I:I,ROW()),6))),0)</f>
        <v>0</v>
      </c>
      <c r="F2209" s="284"/>
      <c r="G2209" s="288"/>
      <c r="H2209" s="303"/>
      <c r="I2209" s="289"/>
      <c r="J2209" s="303"/>
      <c r="K2209" s="304"/>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17" cm="1">
        <f t="array" ref="E2210">IF(INDEX(I:I,ROW())&lt;&gt;"",VALUE(TRIM(LEFT(INDEX(I:I,ROW()),6))),0)</f>
        <v>0</v>
      </c>
      <c r="F2210" s="284"/>
      <c r="G2210" s="288"/>
      <c r="H2210" s="303"/>
      <c r="I2210" s="289"/>
      <c r="J2210" s="303"/>
      <c r="K2210" s="304"/>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17" cm="1">
        <f t="array" ref="E2211">IF(INDEX(I:I,ROW())&lt;&gt;"",VALUE(TRIM(LEFT(INDEX(I:I,ROW()),6))),0)</f>
        <v>0</v>
      </c>
      <c r="F2211" s="284"/>
      <c r="G2211" s="288"/>
      <c r="H2211" s="303"/>
      <c r="I2211" s="289"/>
      <c r="J2211" s="303"/>
      <c r="K2211" s="304"/>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17" cm="1">
        <f t="array" ref="E2212">IF(INDEX(I:I,ROW())&lt;&gt;"",VALUE(TRIM(LEFT(INDEX(I:I,ROW()),6))),0)</f>
        <v>0</v>
      </c>
      <c r="F2212" s="284"/>
      <c r="G2212" s="288"/>
      <c r="H2212" s="303"/>
      <c r="I2212" s="289"/>
      <c r="J2212" s="303"/>
      <c r="K2212" s="304"/>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17" cm="1">
        <f t="array" ref="E2213">IF(INDEX(I:I,ROW())&lt;&gt;"",VALUE(TRIM(LEFT(INDEX(I:I,ROW()),6))),0)</f>
        <v>0</v>
      </c>
      <c r="F2213" s="284"/>
      <c r="G2213" s="288"/>
      <c r="H2213" s="303"/>
      <c r="I2213" s="289"/>
      <c r="J2213" s="303"/>
      <c r="K2213" s="304"/>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17" cm="1">
        <f t="array" ref="E2214">IF(INDEX(I:I,ROW())&lt;&gt;"",VALUE(TRIM(LEFT(INDEX(I:I,ROW()),6))),0)</f>
        <v>0</v>
      </c>
      <c r="F2214" s="284"/>
      <c r="G2214" s="288"/>
      <c r="H2214" s="303"/>
      <c r="I2214" s="289"/>
      <c r="J2214" s="303"/>
      <c r="K2214" s="304"/>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17" cm="1">
        <f t="array" ref="E2215">IF(INDEX(I:I,ROW())&lt;&gt;"",VALUE(TRIM(LEFT(INDEX(I:I,ROW()),6))),0)</f>
        <v>0</v>
      </c>
      <c r="F2215" s="284"/>
      <c r="G2215" s="288"/>
      <c r="H2215" s="303"/>
      <c r="I2215" s="289"/>
      <c r="J2215" s="303"/>
      <c r="K2215" s="304"/>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17" cm="1">
        <f t="array" ref="E2216">IF(INDEX(I:I,ROW())&lt;&gt;"",VALUE(TRIM(LEFT(INDEX(I:I,ROW()),6))),0)</f>
        <v>0</v>
      </c>
      <c r="F2216" s="284"/>
      <c r="G2216" s="288"/>
      <c r="H2216" s="303"/>
      <c r="I2216" s="289"/>
      <c r="J2216" s="303"/>
      <c r="K2216" s="304"/>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17" cm="1">
        <f t="array" ref="E2217">IF(INDEX(I:I,ROW())&lt;&gt;"",VALUE(TRIM(LEFT(INDEX(I:I,ROW()),6))),0)</f>
        <v>0</v>
      </c>
      <c r="F2217" s="284"/>
      <c r="G2217" s="288"/>
      <c r="H2217" s="303"/>
      <c r="I2217" s="289"/>
      <c r="J2217" s="303"/>
      <c r="K2217" s="304"/>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17" cm="1">
        <f t="array" ref="E2218">IF(INDEX(I:I,ROW())&lt;&gt;"",VALUE(TRIM(LEFT(INDEX(I:I,ROW()),6))),0)</f>
        <v>0</v>
      </c>
      <c r="F2218" s="284"/>
      <c r="G2218" s="288"/>
      <c r="H2218" s="303"/>
      <c r="I2218" s="289"/>
      <c r="J2218" s="303"/>
      <c r="K2218" s="304"/>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17" cm="1">
        <f t="array" ref="E2219">IF(INDEX(I:I,ROW())&lt;&gt;"",VALUE(TRIM(LEFT(INDEX(I:I,ROW()),6))),0)</f>
        <v>0</v>
      </c>
      <c r="F2219" s="284"/>
      <c r="G2219" s="288"/>
      <c r="H2219" s="303"/>
      <c r="I2219" s="289"/>
      <c r="J2219" s="303"/>
      <c r="K2219" s="304"/>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17" cm="1">
        <f t="array" ref="E2220">IF(INDEX(I:I,ROW())&lt;&gt;"",VALUE(TRIM(LEFT(INDEX(I:I,ROW()),6))),0)</f>
        <v>0</v>
      </c>
      <c r="F2220" s="284"/>
      <c r="G2220" s="288"/>
      <c r="H2220" s="303"/>
      <c r="I2220" s="289"/>
      <c r="J2220" s="303"/>
      <c r="K2220" s="304"/>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17" cm="1">
        <f t="array" ref="E2221">IF(INDEX(I:I,ROW())&lt;&gt;"",VALUE(TRIM(LEFT(INDEX(I:I,ROW()),6))),0)</f>
        <v>0</v>
      </c>
      <c r="F2221" s="284"/>
      <c r="G2221" s="288"/>
      <c r="H2221" s="303"/>
      <c r="I2221" s="289"/>
      <c r="J2221" s="303"/>
      <c r="K2221" s="304"/>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17" cm="1">
        <f t="array" ref="E2222">IF(INDEX(I:I,ROW())&lt;&gt;"",VALUE(TRIM(LEFT(INDEX(I:I,ROW()),6))),0)</f>
        <v>0</v>
      </c>
      <c r="F2222" s="284"/>
      <c r="G2222" s="288"/>
      <c r="H2222" s="303"/>
      <c r="I2222" s="289"/>
      <c r="J2222" s="303"/>
      <c r="K2222" s="304"/>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17" cm="1">
        <f t="array" ref="E2223">IF(INDEX(I:I,ROW())&lt;&gt;"",VALUE(TRIM(LEFT(INDEX(I:I,ROW()),6))),0)</f>
        <v>0</v>
      </c>
      <c r="F2223" s="284"/>
      <c r="G2223" s="288"/>
      <c r="H2223" s="303"/>
      <c r="I2223" s="289"/>
      <c r="J2223" s="303"/>
      <c r="K2223" s="304"/>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17" cm="1">
        <f t="array" ref="E2224">IF(INDEX(I:I,ROW())&lt;&gt;"",VALUE(TRIM(LEFT(INDEX(I:I,ROW()),6))),0)</f>
        <v>0</v>
      </c>
      <c r="F2224" s="284"/>
      <c r="G2224" s="288"/>
      <c r="H2224" s="303"/>
      <c r="I2224" s="289"/>
      <c r="J2224" s="303"/>
      <c r="K2224" s="304"/>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17" cm="1">
        <f t="array" ref="E2225">IF(INDEX(I:I,ROW())&lt;&gt;"",VALUE(TRIM(LEFT(INDEX(I:I,ROW()),6))),0)</f>
        <v>0</v>
      </c>
      <c r="F2225" s="284"/>
      <c r="G2225" s="288"/>
      <c r="H2225" s="303"/>
      <c r="I2225" s="289"/>
      <c r="J2225" s="303"/>
      <c r="K2225" s="304"/>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17" cm="1">
        <f t="array" ref="E2226">IF(INDEX(I:I,ROW())&lt;&gt;"",VALUE(TRIM(LEFT(INDEX(I:I,ROW()),6))),0)</f>
        <v>0</v>
      </c>
      <c r="F2226" s="284"/>
      <c r="G2226" s="288"/>
      <c r="H2226" s="303"/>
      <c r="I2226" s="289"/>
      <c r="J2226" s="303"/>
      <c r="K2226" s="304"/>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17" cm="1">
        <f t="array" ref="E2227">IF(INDEX(I:I,ROW())&lt;&gt;"",VALUE(TRIM(LEFT(INDEX(I:I,ROW()),6))),0)</f>
        <v>0</v>
      </c>
      <c r="F2227" s="284"/>
      <c r="G2227" s="288"/>
      <c r="H2227" s="303"/>
      <c r="I2227" s="289"/>
      <c r="J2227" s="303"/>
      <c r="K2227" s="304"/>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17" cm="1">
        <f t="array" ref="E2228">IF(INDEX(I:I,ROW())&lt;&gt;"",VALUE(TRIM(LEFT(INDEX(I:I,ROW()),6))),0)</f>
        <v>0</v>
      </c>
      <c r="F2228" s="284"/>
      <c r="G2228" s="288"/>
      <c r="H2228" s="303"/>
      <c r="I2228" s="289"/>
      <c r="J2228" s="303"/>
      <c r="K2228" s="304"/>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17" cm="1">
        <f t="array" ref="E2229">IF(INDEX(I:I,ROW())&lt;&gt;"",VALUE(TRIM(LEFT(INDEX(I:I,ROW()),6))),0)</f>
        <v>0</v>
      </c>
      <c r="F2229" s="284"/>
      <c r="G2229" s="288"/>
      <c r="H2229" s="303"/>
      <c r="I2229" s="289"/>
      <c r="J2229" s="303"/>
      <c r="K2229" s="304"/>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17" cm="1">
        <f t="array" ref="E2230">IF(INDEX(I:I,ROW())&lt;&gt;"",VALUE(TRIM(LEFT(INDEX(I:I,ROW()),6))),0)</f>
        <v>0</v>
      </c>
      <c r="F2230" s="284"/>
      <c r="G2230" s="288"/>
      <c r="H2230" s="303"/>
      <c r="I2230" s="289"/>
      <c r="J2230" s="303"/>
      <c r="K2230" s="304"/>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17" cm="1">
        <f t="array" ref="E2231">IF(INDEX(I:I,ROW())&lt;&gt;"",VALUE(TRIM(LEFT(INDEX(I:I,ROW()),6))),0)</f>
        <v>0</v>
      </c>
      <c r="F2231" s="284"/>
      <c r="G2231" s="288"/>
      <c r="H2231" s="303"/>
      <c r="I2231" s="289"/>
      <c r="J2231" s="303"/>
      <c r="K2231" s="304"/>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17" cm="1">
        <f t="array" ref="E2232">IF(INDEX(I:I,ROW())&lt;&gt;"",VALUE(TRIM(LEFT(INDEX(I:I,ROW()),6))),0)</f>
        <v>0</v>
      </c>
      <c r="F2232" s="284"/>
      <c r="G2232" s="288"/>
      <c r="H2232" s="303"/>
      <c r="I2232" s="289"/>
      <c r="J2232" s="303"/>
      <c r="K2232" s="304"/>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17" cm="1">
        <f t="array" ref="E2233">IF(INDEX(I:I,ROW())&lt;&gt;"",VALUE(TRIM(LEFT(INDEX(I:I,ROW()),6))),0)</f>
        <v>0</v>
      </c>
      <c r="F2233" s="284"/>
      <c r="G2233" s="288"/>
      <c r="H2233" s="303"/>
      <c r="I2233" s="289"/>
      <c r="J2233" s="303"/>
      <c r="K2233" s="304"/>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17" cm="1">
        <f t="array" ref="E2234">IF(INDEX(I:I,ROW())&lt;&gt;"",VALUE(TRIM(LEFT(INDEX(I:I,ROW()),6))),0)</f>
        <v>0</v>
      </c>
      <c r="F2234" s="284"/>
      <c r="G2234" s="288"/>
      <c r="H2234" s="303"/>
      <c r="I2234" s="289"/>
      <c r="J2234" s="303"/>
      <c r="K2234" s="304"/>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17" cm="1">
        <f t="array" ref="E2235">IF(INDEX(I:I,ROW())&lt;&gt;"",VALUE(TRIM(LEFT(INDEX(I:I,ROW()),6))),0)</f>
        <v>0</v>
      </c>
      <c r="F2235" s="284"/>
      <c r="G2235" s="288"/>
      <c r="H2235" s="303"/>
      <c r="I2235" s="289"/>
      <c r="J2235" s="303"/>
      <c r="K2235" s="304"/>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17" cm="1">
        <f t="array" ref="E2236">IF(INDEX(I:I,ROW())&lt;&gt;"",VALUE(TRIM(LEFT(INDEX(I:I,ROW()),6))),0)</f>
        <v>0</v>
      </c>
      <c r="F2236" s="284"/>
      <c r="G2236" s="288"/>
      <c r="H2236" s="303"/>
      <c r="I2236" s="289"/>
      <c r="J2236" s="303"/>
      <c r="K2236" s="304"/>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17" cm="1">
        <f t="array" ref="E2237">IF(INDEX(I:I,ROW())&lt;&gt;"",VALUE(TRIM(LEFT(INDEX(I:I,ROW()),6))),0)</f>
        <v>0</v>
      </c>
      <c r="F2237" s="284"/>
      <c r="G2237" s="288"/>
      <c r="H2237" s="303"/>
      <c r="I2237" s="289"/>
      <c r="J2237" s="303"/>
      <c r="K2237" s="304"/>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17" cm="1">
        <f t="array" ref="E2238">IF(INDEX(I:I,ROW())&lt;&gt;"",VALUE(TRIM(LEFT(INDEX(I:I,ROW()),6))),0)</f>
        <v>0</v>
      </c>
      <c r="F2238" s="284"/>
      <c r="G2238" s="288"/>
      <c r="H2238" s="303"/>
      <c r="I2238" s="289"/>
      <c r="J2238" s="303"/>
      <c r="K2238" s="304"/>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17" cm="1">
        <f t="array" ref="E2239">IF(INDEX(I:I,ROW())&lt;&gt;"",VALUE(TRIM(LEFT(INDEX(I:I,ROW()),6))),0)</f>
        <v>0</v>
      </c>
      <c r="F2239" s="284"/>
      <c r="G2239" s="288"/>
      <c r="H2239" s="303"/>
      <c r="I2239" s="289"/>
      <c r="J2239" s="303"/>
      <c r="K2239" s="304"/>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17" cm="1">
        <f t="array" ref="E2240">IF(INDEX(I:I,ROW())&lt;&gt;"",VALUE(TRIM(LEFT(INDEX(I:I,ROW()),6))),0)</f>
        <v>0</v>
      </c>
      <c r="F2240" s="284"/>
      <c r="G2240" s="288"/>
      <c r="H2240" s="303"/>
      <c r="I2240" s="289"/>
      <c r="J2240" s="303"/>
      <c r="K2240" s="304"/>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17" cm="1">
        <f t="array" ref="E2241">IF(INDEX(I:I,ROW())&lt;&gt;"",VALUE(TRIM(LEFT(INDEX(I:I,ROW()),6))),0)</f>
        <v>0</v>
      </c>
      <c r="F2241" s="284"/>
      <c r="G2241" s="288"/>
      <c r="H2241" s="303"/>
      <c r="I2241" s="289"/>
      <c r="J2241" s="303"/>
      <c r="K2241" s="304"/>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17" cm="1">
        <f t="array" ref="E2242">IF(INDEX(I:I,ROW())&lt;&gt;"",VALUE(TRIM(LEFT(INDEX(I:I,ROW()),6))),0)</f>
        <v>0</v>
      </c>
      <c r="F2242" s="284"/>
      <c r="G2242" s="288"/>
      <c r="H2242" s="303"/>
      <c r="I2242" s="289"/>
      <c r="J2242" s="303"/>
      <c r="K2242" s="304"/>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17" cm="1">
        <f t="array" ref="E2243">IF(INDEX(I:I,ROW())&lt;&gt;"",VALUE(TRIM(LEFT(INDEX(I:I,ROW()),6))),0)</f>
        <v>0</v>
      </c>
      <c r="F2243" s="284"/>
      <c r="G2243" s="288"/>
      <c r="H2243" s="303"/>
      <c r="I2243" s="289"/>
      <c r="J2243" s="303"/>
      <c r="K2243" s="304"/>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17" cm="1">
        <f t="array" ref="E2244">IF(INDEX(I:I,ROW())&lt;&gt;"",VALUE(TRIM(LEFT(INDEX(I:I,ROW()),6))),0)</f>
        <v>0</v>
      </c>
      <c r="F2244" s="284"/>
      <c r="G2244" s="288"/>
      <c r="H2244" s="303"/>
      <c r="I2244" s="289"/>
      <c r="J2244" s="303"/>
      <c r="K2244" s="304"/>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17" cm="1">
        <f t="array" ref="E2245">IF(INDEX(I:I,ROW())&lt;&gt;"",VALUE(TRIM(LEFT(INDEX(I:I,ROW()),6))),0)</f>
        <v>0</v>
      </c>
      <c r="F2245" s="284"/>
      <c r="G2245" s="288"/>
      <c r="H2245" s="303"/>
      <c r="I2245" s="289"/>
      <c r="J2245" s="303"/>
      <c r="K2245" s="304"/>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17" cm="1">
        <f t="array" ref="E2246">IF(INDEX(I:I,ROW())&lt;&gt;"",VALUE(TRIM(LEFT(INDEX(I:I,ROW()),6))),0)</f>
        <v>0</v>
      </c>
      <c r="F2246" s="284"/>
      <c r="G2246" s="288"/>
      <c r="H2246" s="303"/>
      <c r="I2246" s="289"/>
      <c r="J2246" s="303"/>
      <c r="K2246" s="304"/>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17" cm="1">
        <f t="array" ref="E2247">IF(INDEX(I:I,ROW())&lt;&gt;"",VALUE(TRIM(LEFT(INDEX(I:I,ROW()),6))),0)</f>
        <v>0</v>
      </c>
      <c r="F2247" s="284"/>
      <c r="G2247" s="288"/>
      <c r="H2247" s="303"/>
      <c r="I2247" s="289"/>
      <c r="J2247" s="303"/>
      <c r="K2247" s="304"/>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17" cm="1">
        <f t="array" ref="E2248">IF(INDEX(I:I,ROW())&lt;&gt;"",VALUE(TRIM(LEFT(INDEX(I:I,ROW()),6))),0)</f>
        <v>0</v>
      </c>
      <c r="F2248" s="284"/>
      <c r="G2248" s="288"/>
      <c r="H2248" s="303"/>
      <c r="I2248" s="289"/>
      <c r="J2248" s="303"/>
      <c r="K2248" s="304"/>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17" cm="1">
        <f t="array" ref="E2249">IF(INDEX(I:I,ROW())&lt;&gt;"",VALUE(TRIM(LEFT(INDEX(I:I,ROW()),6))),0)</f>
        <v>0</v>
      </c>
      <c r="F2249" s="284"/>
      <c r="G2249" s="288"/>
      <c r="H2249" s="303"/>
      <c r="I2249" s="289"/>
      <c r="J2249" s="303"/>
      <c r="K2249" s="304"/>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17" cm="1">
        <f t="array" ref="E2250">IF(INDEX(I:I,ROW())&lt;&gt;"",VALUE(TRIM(LEFT(INDEX(I:I,ROW()),6))),0)</f>
        <v>0</v>
      </c>
      <c r="F2250" s="284"/>
      <c r="G2250" s="288"/>
      <c r="H2250" s="303"/>
      <c r="I2250" s="289"/>
      <c r="J2250" s="303"/>
      <c r="K2250" s="304"/>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17" cm="1">
        <f t="array" ref="E2251">IF(INDEX(I:I,ROW())&lt;&gt;"",VALUE(TRIM(LEFT(INDEX(I:I,ROW()),6))),0)</f>
        <v>0</v>
      </c>
      <c r="F2251" s="284"/>
      <c r="G2251" s="288"/>
      <c r="H2251" s="303"/>
      <c r="I2251" s="289"/>
      <c r="J2251" s="303"/>
      <c r="K2251" s="304"/>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17" cm="1">
        <f t="array" ref="E2252">IF(INDEX(I:I,ROW())&lt;&gt;"",VALUE(TRIM(LEFT(INDEX(I:I,ROW()),6))),0)</f>
        <v>0</v>
      </c>
      <c r="F2252" s="284"/>
      <c r="G2252" s="288"/>
      <c r="H2252" s="303"/>
      <c r="I2252" s="289"/>
      <c r="J2252" s="303"/>
      <c r="K2252" s="304"/>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17" cm="1">
        <f t="array" ref="E2253">IF(INDEX(I:I,ROW())&lt;&gt;"",VALUE(TRIM(LEFT(INDEX(I:I,ROW()),6))),0)</f>
        <v>0</v>
      </c>
      <c r="F2253" s="284"/>
      <c r="G2253" s="288"/>
      <c r="H2253" s="303"/>
      <c r="I2253" s="289"/>
      <c r="J2253" s="303"/>
      <c r="K2253" s="304"/>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17" cm="1">
        <f t="array" ref="E2254">IF(INDEX(I:I,ROW())&lt;&gt;"",VALUE(TRIM(LEFT(INDEX(I:I,ROW()),6))),0)</f>
        <v>0</v>
      </c>
      <c r="F2254" s="284"/>
      <c r="G2254" s="288"/>
      <c r="H2254" s="303"/>
      <c r="I2254" s="289"/>
      <c r="J2254" s="303"/>
      <c r="K2254" s="304"/>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17" cm="1">
        <f t="array" ref="E2255">IF(INDEX(I:I,ROW())&lt;&gt;"",VALUE(TRIM(LEFT(INDEX(I:I,ROW()),6))),0)</f>
        <v>0</v>
      </c>
      <c r="F2255" s="284"/>
      <c r="G2255" s="288"/>
      <c r="H2255" s="303"/>
      <c r="I2255" s="289"/>
      <c r="J2255" s="303"/>
      <c r="K2255" s="304"/>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17" cm="1">
        <f t="array" ref="E2256">IF(INDEX(I:I,ROW())&lt;&gt;"",VALUE(TRIM(LEFT(INDEX(I:I,ROW()),6))),0)</f>
        <v>0</v>
      </c>
      <c r="F2256" s="284"/>
      <c r="G2256" s="288"/>
      <c r="H2256" s="303"/>
      <c r="I2256" s="289"/>
      <c r="J2256" s="303"/>
      <c r="K2256" s="304"/>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17" cm="1">
        <f t="array" ref="E2257">IF(INDEX(I:I,ROW())&lt;&gt;"",VALUE(TRIM(LEFT(INDEX(I:I,ROW()),6))),0)</f>
        <v>0</v>
      </c>
      <c r="F2257" s="284"/>
      <c r="G2257" s="288"/>
      <c r="H2257" s="303"/>
      <c r="I2257" s="289"/>
      <c r="J2257" s="303"/>
      <c r="K2257" s="304"/>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17" cm="1">
        <f t="array" ref="E2258">IF(INDEX(I:I,ROW())&lt;&gt;"",VALUE(TRIM(LEFT(INDEX(I:I,ROW()),6))),0)</f>
        <v>0</v>
      </c>
      <c r="F2258" s="284"/>
      <c r="G2258" s="288"/>
      <c r="H2258" s="303"/>
      <c r="I2258" s="289"/>
      <c r="J2258" s="303"/>
      <c r="K2258" s="304"/>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17" cm="1">
        <f t="array" ref="E2259">IF(INDEX(I:I,ROW())&lt;&gt;"",VALUE(TRIM(LEFT(INDEX(I:I,ROW()),6))),0)</f>
        <v>0</v>
      </c>
      <c r="F2259" s="284"/>
      <c r="G2259" s="288"/>
      <c r="H2259" s="303"/>
      <c r="I2259" s="289"/>
      <c r="J2259" s="303"/>
      <c r="K2259" s="304"/>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17" cm="1">
        <f t="array" ref="E2260">IF(INDEX(I:I,ROW())&lt;&gt;"",VALUE(TRIM(LEFT(INDEX(I:I,ROW()),6))),0)</f>
        <v>0</v>
      </c>
      <c r="F2260" s="284"/>
      <c r="G2260" s="288"/>
      <c r="H2260" s="303"/>
      <c r="I2260" s="289"/>
      <c r="J2260" s="303"/>
      <c r="K2260" s="304"/>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17" cm="1">
        <f t="array" ref="E2261">IF(INDEX(I:I,ROW())&lt;&gt;"",VALUE(TRIM(LEFT(INDEX(I:I,ROW()),6))),0)</f>
        <v>0</v>
      </c>
      <c r="F2261" s="284"/>
      <c r="G2261" s="288"/>
      <c r="H2261" s="303"/>
      <c r="I2261" s="289"/>
      <c r="J2261" s="303"/>
      <c r="K2261" s="304"/>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17" cm="1">
        <f t="array" ref="E2262">IF(INDEX(I:I,ROW())&lt;&gt;"",VALUE(TRIM(LEFT(INDEX(I:I,ROW()),6))),0)</f>
        <v>0</v>
      </c>
      <c r="F2262" s="284"/>
      <c r="G2262" s="288"/>
      <c r="H2262" s="303"/>
      <c r="I2262" s="289"/>
      <c r="J2262" s="303"/>
      <c r="K2262" s="304"/>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17" cm="1">
        <f t="array" ref="E2263">IF(INDEX(I:I,ROW())&lt;&gt;"",VALUE(TRIM(LEFT(INDEX(I:I,ROW()),6))),0)</f>
        <v>0</v>
      </c>
      <c r="F2263" s="284"/>
      <c r="G2263" s="288"/>
      <c r="H2263" s="303"/>
      <c r="I2263" s="289"/>
      <c r="J2263" s="303"/>
      <c r="K2263" s="304"/>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17" cm="1">
        <f t="array" ref="E2264">IF(INDEX(I:I,ROW())&lt;&gt;"",VALUE(TRIM(LEFT(INDEX(I:I,ROW()),6))),0)</f>
        <v>0</v>
      </c>
      <c r="F2264" s="284"/>
      <c r="G2264" s="288"/>
      <c r="H2264" s="303"/>
      <c r="I2264" s="289"/>
      <c r="J2264" s="303"/>
      <c r="K2264" s="304"/>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17" cm="1">
        <f t="array" ref="E2265">IF(INDEX(I:I,ROW())&lt;&gt;"",VALUE(TRIM(LEFT(INDEX(I:I,ROW()),6))),0)</f>
        <v>0</v>
      </c>
      <c r="F2265" s="284"/>
      <c r="G2265" s="288"/>
      <c r="H2265" s="303"/>
      <c r="I2265" s="289"/>
      <c r="J2265" s="303"/>
      <c r="K2265" s="304"/>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17" cm="1">
        <f t="array" ref="E2266">IF(INDEX(I:I,ROW())&lt;&gt;"",VALUE(TRIM(LEFT(INDEX(I:I,ROW()),6))),0)</f>
        <v>0</v>
      </c>
      <c r="F2266" s="284"/>
      <c r="G2266" s="288"/>
      <c r="H2266" s="303"/>
      <c r="I2266" s="289"/>
      <c r="J2266" s="303"/>
      <c r="K2266" s="304"/>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17" cm="1">
        <f t="array" ref="E2267">IF(INDEX(I:I,ROW())&lt;&gt;"",VALUE(TRIM(LEFT(INDEX(I:I,ROW()),6))),0)</f>
        <v>0</v>
      </c>
      <c r="F2267" s="284"/>
      <c r="G2267" s="288"/>
      <c r="H2267" s="303"/>
      <c r="I2267" s="289"/>
      <c r="J2267" s="303"/>
      <c r="K2267" s="304"/>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17" cm="1">
        <f t="array" ref="E2268">IF(INDEX(I:I,ROW())&lt;&gt;"",VALUE(TRIM(LEFT(INDEX(I:I,ROW()),6))),0)</f>
        <v>0</v>
      </c>
      <c r="F2268" s="284"/>
      <c r="G2268" s="288"/>
      <c r="H2268" s="303"/>
      <c r="I2268" s="289"/>
      <c r="J2268" s="303"/>
      <c r="K2268" s="304"/>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17" cm="1">
        <f t="array" ref="E2269">IF(INDEX(I:I,ROW())&lt;&gt;"",VALUE(TRIM(LEFT(INDEX(I:I,ROW()),6))),0)</f>
        <v>0</v>
      </c>
      <c r="F2269" s="284"/>
      <c r="G2269" s="288"/>
      <c r="H2269" s="303"/>
      <c r="I2269" s="289"/>
      <c r="J2269" s="303"/>
      <c r="K2269" s="304"/>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17" cm="1">
        <f t="array" ref="E2270">IF(INDEX(I:I,ROW())&lt;&gt;"",VALUE(TRIM(LEFT(INDEX(I:I,ROW()),6))),0)</f>
        <v>0</v>
      </c>
      <c r="F2270" s="284"/>
      <c r="G2270" s="288"/>
      <c r="H2270" s="303"/>
      <c r="I2270" s="289"/>
      <c r="J2270" s="303"/>
      <c r="K2270" s="304"/>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17" cm="1">
        <f t="array" ref="E2271">IF(INDEX(I:I,ROW())&lt;&gt;"",VALUE(TRIM(LEFT(INDEX(I:I,ROW()),6))),0)</f>
        <v>0</v>
      </c>
      <c r="F2271" s="284"/>
      <c r="G2271" s="288"/>
      <c r="H2271" s="303"/>
      <c r="I2271" s="289"/>
      <c r="J2271" s="303"/>
      <c r="K2271" s="304"/>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17" cm="1">
        <f t="array" ref="E2272">IF(INDEX(I:I,ROW())&lt;&gt;"",VALUE(TRIM(LEFT(INDEX(I:I,ROW()),6))),0)</f>
        <v>0</v>
      </c>
      <c r="F2272" s="284"/>
      <c r="G2272" s="288"/>
      <c r="H2272" s="303"/>
      <c r="I2272" s="289"/>
      <c r="J2272" s="303"/>
      <c r="K2272" s="304"/>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17" cm="1">
        <f t="array" ref="E2273">IF(INDEX(I:I,ROW())&lt;&gt;"",VALUE(TRIM(LEFT(INDEX(I:I,ROW()),6))),0)</f>
        <v>0</v>
      </c>
      <c r="F2273" s="284"/>
      <c r="G2273" s="288"/>
      <c r="H2273" s="303"/>
      <c r="I2273" s="289"/>
      <c r="J2273" s="303"/>
      <c r="K2273" s="304"/>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17" cm="1">
        <f t="array" ref="E2274">IF(INDEX(I:I,ROW())&lt;&gt;"",VALUE(TRIM(LEFT(INDEX(I:I,ROW()),6))),0)</f>
        <v>0</v>
      </c>
      <c r="F2274" s="284"/>
      <c r="G2274" s="288"/>
      <c r="H2274" s="303"/>
      <c r="I2274" s="289"/>
      <c r="J2274" s="303"/>
      <c r="K2274" s="304"/>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17" cm="1">
        <f t="array" ref="E2275">IF(INDEX(I:I,ROW())&lt;&gt;"",VALUE(TRIM(LEFT(INDEX(I:I,ROW()),6))),0)</f>
        <v>0</v>
      </c>
      <c r="F2275" s="284"/>
      <c r="G2275" s="288"/>
      <c r="H2275" s="303"/>
      <c r="I2275" s="289"/>
      <c r="J2275" s="303"/>
      <c r="K2275" s="304"/>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17" cm="1">
        <f t="array" ref="E2276">IF(INDEX(I:I,ROW())&lt;&gt;"",VALUE(TRIM(LEFT(INDEX(I:I,ROW()),6))),0)</f>
        <v>0</v>
      </c>
      <c r="F2276" s="284"/>
      <c r="G2276" s="288"/>
      <c r="H2276" s="303"/>
      <c r="I2276" s="289"/>
      <c r="J2276" s="303"/>
      <c r="K2276" s="304"/>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17" cm="1">
        <f t="array" ref="E2277">IF(INDEX(I:I,ROW())&lt;&gt;"",VALUE(TRIM(LEFT(INDEX(I:I,ROW()),6))),0)</f>
        <v>0</v>
      </c>
      <c r="F2277" s="284"/>
      <c r="G2277" s="288"/>
      <c r="H2277" s="303"/>
      <c r="I2277" s="289"/>
      <c r="J2277" s="303"/>
      <c r="K2277" s="304"/>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17" cm="1">
        <f t="array" ref="E2278">IF(INDEX(I:I,ROW())&lt;&gt;"",VALUE(TRIM(LEFT(INDEX(I:I,ROW()),6))),0)</f>
        <v>0</v>
      </c>
      <c r="F2278" s="284"/>
      <c r="G2278" s="288"/>
      <c r="H2278" s="303"/>
      <c r="I2278" s="289"/>
      <c r="J2278" s="303"/>
      <c r="K2278" s="304"/>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17" cm="1">
        <f t="array" ref="E2279">IF(INDEX(I:I,ROW())&lt;&gt;"",VALUE(TRIM(LEFT(INDEX(I:I,ROW()),6))),0)</f>
        <v>0</v>
      </c>
      <c r="F2279" s="284"/>
      <c r="G2279" s="288"/>
      <c r="H2279" s="303"/>
      <c r="I2279" s="289"/>
      <c r="J2279" s="303"/>
      <c r="K2279" s="304"/>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17" cm="1">
        <f t="array" ref="E2280">IF(INDEX(I:I,ROW())&lt;&gt;"",VALUE(TRIM(LEFT(INDEX(I:I,ROW()),6))),0)</f>
        <v>0</v>
      </c>
      <c r="F2280" s="284"/>
      <c r="G2280" s="288"/>
      <c r="H2280" s="303"/>
      <c r="I2280" s="289"/>
      <c r="J2280" s="303"/>
      <c r="K2280" s="304"/>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17" cm="1">
        <f t="array" ref="E2281">IF(INDEX(I:I,ROW())&lt;&gt;"",VALUE(TRIM(LEFT(INDEX(I:I,ROW()),6))),0)</f>
        <v>0</v>
      </c>
      <c r="F2281" s="284"/>
      <c r="G2281" s="288"/>
      <c r="H2281" s="303"/>
      <c r="I2281" s="289"/>
      <c r="J2281" s="303"/>
      <c r="K2281" s="304"/>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17" cm="1">
        <f t="array" ref="E2282">IF(INDEX(I:I,ROW())&lt;&gt;"",VALUE(TRIM(LEFT(INDEX(I:I,ROW()),6))),0)</f>
        <v>0</v>
      </c>
      <c r="F2282" s="284"/>
      <c r="G2282" s="288"/>
      <c r="H2282" s="303"/>
      <c r="I2282" s="289"/>
      <c r="J2282" s="303"/>
      <c r="K2282" s="304"/>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17" cm="1">
        <f t="array" ref="E2283">IF(INDEX(I:I,ROW())&lt;&gt;"",VALUE(TRIM(LEFT(INDEX(I:I,ROW()),6))),0)</f>
        <v>0</v>
      </c>
      <c r="F2283" s="284"/>
      <c r="G2283" s="288"/>
      <c r="H2283" s="303"/>
      <c r="I2283" s="289"/>
      <c r="J2283" s="303"/>
      <c r="K2283" s="304"/>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17" cm="1">
        <f t="array" ref="E2284">IF(INDEX(I:I,ROW())&lt;&gt;"",VALUE(TRIM(LEFT(INDEX(I:I,ROW()),6))),0)</f>
        <v>0</v>
      </c>
      <c r="F2284" s="284"/>
      <c r="G2284" s="288"/>
      <c r="H2284" s="303"/>
      <c r="I2284" s="289"/>
      <c r="J2284" s="303"/>
      <c r="K2284" s="304"/>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17" cm="1">
        <f t="array" ref="E2285">IF(INDEX(I:I,ROW())&lt;&gt;"",VALUE(TRIM(LEFT(INDEX(I:I,ROW()),6))),0)</f>
        <v>0</v>
      </c>
      <c r="F2285" s="284"/>
      <c r="G2285" s="288"/>
      <c r="H2285" s="303"/>
      <c r="I2285" s="289"/>
      <c r="J2285" s="303"/>
      <c r="K2285" s="304"/>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17" cm="1">
        <f t="array" ref="E2286">IF(INDEX(I:I,ROW())&lt;&gt;"",VALUE(TRIM(LEFT(INDEX(I:I,ROW()),6))),0)</f>
        <v>0</v>
      </c>
      <c r="F2286" s="284"/>
      <c r="G2286" s="288"/>
      <c r="H2286" s="303"/>
      <c r="I2286" s="289"/>
      <c r="J2286" s="303"/>
      <c r="K2286" s="304"/>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17" cm="1">
        <f t="array" ref="E2287">IF(INDEX(I:I,ROW())&lt;&gt;"",VALUE(TRIM(LEFT(INDEX(I:I,ROW()),6))),0)</f>
        <v>0</v>
      </c>
      <c r="F2287" s="284"/>
      <c r="G2287" s="288"/>
      <c r="H2287" s="303"/>
      <c r="I2287" s="289"/>
      <c r="J2287" s="303"/>
      <c r="K2287" s="304"/>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17" cm="1">
        <f t="array" ref="E2288">IF(INDEX(I:I,ROW())&lt;&gt;"",VALUE(TRIM(LEFT(INDEX(I:I,ROW()),6))),0)</f>
        <v>0</v>
      </c>
      <c r="F2288" s="284"/>
      <c r="G2288" s="288"/>
      <c r="H2288" s="303"/>
      <c r="I2288" s="289"/>
      <c r="J2288" s="303"/>
      <c r="K2288" s="304"/>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17" cm="1">
        <f t="array" ref="E2289">IF(INDEX(I:I,ROW())&lt;&gt;"",VALUE(TRIM(LEFT(INDEX(I:I,ROW()),6))),0)</f>
        <v>0</v>
      </c>
      <c r="F2289" s="284"/>
      <c r="G2289" s="288"/>
      <c r="H2289" s="303"/>
      <c r="I2289" s="289"/>
      <c r="J2289" s="303"/>
      <c r="K2289" s="304"/>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17" cm="1">
        <f t="array" ref="E2290">IF(INDEX(I:I,ROW())&lt;&gt;"",VALUE(TRIM(LEFT(INDEX(I:I,ROW()),6))),0)</f>
        <v>0</v>
      </c>
      <c r="F2290" s="284"/>
      <c r="G2290" s="288"/>
      <c r="H2290" s="303"/>
      <c r="I2290" s="289"/>
      <c r="J2290" s="303"/>
      <c r="K2290" s="304"/>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17" cm="1">
        <f t="array" ref="E2291">IF(INDEX(I:I,ROW())&lt;&gt;"",VALUE(TRIM(LEFT(INDEX(I:I,ROW()),6))),0)</f>
        <v>0</v>
      </c>
      <c r="F2291" s="284"/>
      <c r="G2291" s="288"/>
      <c r="H2291" s="303"/>
      <c r="I2291" s="289"/>
      <c r="J2291" s="303"/>
      <c r="K2291" s="304"/>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17" cm="1">
        <f t="array" ref="E2292">IF(INDEX(I:I,ROW())&lt;&gt;"",VALUE(TRIM(LEFT(INDEX(I:I,ROW()),6))),0)</f>
        <v>0</v>
      </c>
      <c r="F2292" s="284"/>
      <c r="G2292" s="288"/>
      <c r="H2292" s="303"/>
      <c r="I2292" s="289"/>
      <c r="J2292" s="303"/>
      <c r="K2292" s="304"/>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17" cm="1">
        <f t="array" ref="E2293">IF(INDEX(I:I,ROW())&lt;&gt;"",VALUE(TRIM(LEFT(INDEX(I:I,ROW()),6))),0)</f>
        <v>0</v>
      </c>
      <c r="F2293" s="284"/>
      <c r="G2293" s="288"/>
      <c r="H2293" s="303"/>
      <c r="I2293" s="289"/>
      <c r="J2293" s="303"/>
      <c r="K2293" s="304"/>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17" cm="1">
        <f t="array" ref="E2294">IF(INDEX(I:I,ROW())&lt;&gt;"",VALUE(TRIM(LEFT(INDEX(I:I,ROW()),6))),0)</f>
        <v>0</v>
      </c>
      <c r="F2294" s="284"/>
      <c r="G2294" s="288"/>
      <c r="H2294" s="303"/>
      <c r="I2294" s="289"/>
      <c r="J2294" s="303"/>
      <c r="K2294" s="304"/>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17" cm="1">
        <f t="array" ref="E2295">IF(INDEX(I:I,ROW())&lt;&gt;"",VALUE(TRIM(LEFT(INDEX(I:I,ROW()),6))),0)</f>
        <v>0</v>
      </c>
      <c r="F2295" s="284"/>
      <c r="G2295" s="288"/>
      <c r="H2295" s="303"/>
      <c r="I2295" s="289"/>
      <c r="J2295" s="303"/>
      <c r="K2295" s="304"/>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17" cm="1">
        <f t="array" ref="E2296">IF(INDEX(I:I,ROW())&lt;&gt;"",VALUE(TRIM(LEFT(INDEX(I:I,ROW()),6))),0)</f>
        <v>0</v>
      </c>
      <c r="F2296" s="284"/>
      <c r="G2296" s="288"/>
      <c r="H2296" s="303"/>
      <c r="I2296" s="289"/>
      <c r="J2296" s="303"/>
      <c r="K2296" s="304"/>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17" cm="1">
        <f t="array" ref="E2297">IF(INDEX(I:I,ROW())&lt;&gt;"",VALUE(TRIM(LEFT(INDEX(I:I,ROW()),6))),0)</f>
        <v>0</v>
      </c>
      <c r="F2297" s="284"/>
      <c r="G2297" s="288"/>
      <c r="H2297" s="303"/>
      <c r="I2297" s="289"/>
      <c r="J2297" s="303"/>
      <c r="K2297" s="304"/>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17" cm="1">
        <f t="array" ref="E2298">IF(INDEX(I:I,ROW())&lt;&gt;"",VALUE(TRIM(LEFT(INDEX(I:I,ROW()),6))),0)</f>
        <v>0</v>
      </c>
      <c r="F2298" s="284"/>
      <c r="G2298" s="288"/>
      <c r="H2298" s="303"/>
      <c r="I2298" s="289"/>
      <c r="J2298" s="303"/>
      <c r="K2298" s="304"/>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17" cm="1">
        <f t="array" ref="E2299">IF(INDEX(I:I,ROW())&lt;&gt;"",VALUE(TRIM(LEFT(INDEX(I:I,ROW()),6))),0)</f>
        <v>0</v>
      </c>
      <c r="F2299" s="284"/>
      <c r="G2299" s="288"/>
      <c r="H2299" s="303"/>
      <c r="I2299" s="289"/>
      <c r="J2299" s="303"/>
      <c r="K2299" s="304"/>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17" cm="1">
        <f t="array" ref="E2300">IF(INDEX(I:I,ROW())&lt;&gt;"",VALUE(TRIM(LEFT(INDEX(I:I,ROW()),6))),0)</f>
        <v>0</v>
      </c>
      <c r="F2300" s="284"/>
      <c r="G2300" s="288"/>
      <c r="H2300" s="303"/>
      <c r="I2300" s="289"/>
      <c r="J2300" s="303"/>
      <c r="K2300" s="304"/>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17" cm="1">
        <f t="array" ref="E2301">IF(INDEX(I:I,ROW())&lt;&gt;"",VALUE(TRIM(LEFT(INDEX(I:I,ROW()),6))),0)</f>
        <v>0</v>
      </c>
      <c r="F2301" s="284"/>
      <c r="G2301" s="288"/>
      <c r="H2301" s="303"/>
      <c r="I2301" s="289"/>
      <c r="J2301" s="303"/>
      <c r="K2301" s="304"/>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17" cm="1">
        <f t="array" ref="E2302">IF(INDEX(I:I,ROW())&lt;&gt;"",VALUE(TRIM(LEFT(INDEX(I:I,ROW()),6))),0)</f>
        <v>0</v>
      </c>
      <c r="F2302" s="284"/>
      <c r="G2302" s="288"/>
      <c r="H2302" s="303"/>
      <c r="I2302" s="289"/>
      <c r="J2302" s="303"/>
      <c r="K2302" s="304"/>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17" cm="1">
        <f t="array" ref="E2303">IF(INDEX(I:I,ROW())&lt;&gt;"",VALUE(TRIM(LEFT(INDEX(I:I,ROW()),6))),0)</f>
        <v>0</v>
      </c>
      <c r="F2303" s="284"/>
      <c r="G2303" s="288"/>
      <c r="H2303" s="303"/>
      <c r="I2303" s="289"/>
      <c r="J2303" s="303"/>
      <c r="K2303" s="304"/>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17" cm="1">
        <f t="array" ref="E2304">IF(INDEX(I:I,ROW())&lt;&gt;"",VALUE(TRIM(LEFT(INDEX(I:I,ROW()),6))),0)</f>
        <v>0</v>
      </c>
      <c r="F2304" s="284"/>
      <c r="G2304" s="288"/>
      <c r="H2304" s="303"/>
      <c r="I2304" s="289"/>
      <c r="J2304" s="303"/>
      <c r="K2304" s="304"/>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17" cm="1">
        <f t="array" ref="E2305">IF(INDEX(I:I,ROW())&lt;&gt;"",VALUE(TRIM(LEFT(INDEX(I:I,ROW()),6))),0)</f>
        <v>0</v>
      </c>
      <c r="F2305" s="284"/>
      <c r="G2305" s="288"/>
      <c r="H2305" s="303"/>
      <c r="I2305" s="289"/>
      <c r="J2305" s="303"/>
      <c r="K2305" s="304"/>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17" cm="1">
        <f t="array" ref="E2306">IF(INDEX(I:I,ROW())&lt;&gt;"",VALUE(TRIM(LEFT(INDEX(I:I,ROW()),6))),0)</f>
        <v>0</v>
      </c>
      <c r="F2306" s="284"/>
      <c r="G2306" s="288"/>
      <c r="H2306" s="303"/>
      <c r="I2306" s="289"/>
      <c r="J2306" s="303"/>
      <c r="K2306" s="304"/>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17" cm="1">
        <f t="array" ref="E2307">IF(INDEX(I:I,ROW())&lt;&gt;"",VALUE(TRIM(LEFT(INDEX(I:I,ROW()),6))),0)</f>
        <v>0</v>
      </c>
      <c r="F2307" s="284"/>
      <c r="G2307" s="288"/>
      <c r="H2307" s="303"/>
      <c r="I2307" s="289"/>
      <c r="J2307" s="303"/>
      <c r="K2307" s="304"/>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17" cm="1">
        <f t="array" ref="E2308">IF(INDEX(I:I,ROW())&lt;&gt;"",VALUE(TRIM(LEFT(INDEX(I:I,ROW()),6))),0)</f>
        <v>0</v>
      </c>
      <c r="F2308" s="284"/>
      <c r="G2308" s="288"/>
      <c r="H2308" s="303"/>
      <c r="I2308" s="289"/>
      <c r="J2308" s="303"/>
      <c r="K2308" s="304"/>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17" cm="1">
        <f t="array" ref="E2309">IF(INDEX(I:I,ROW())&lt;&gt;"",VALUE(TRIM(LEFT(INDEX(I:I,ROW()),6))),0)</f>
        <v>0</v>
      </c>
      <c r="F2309" s="284"/>
      <c r="G2309" s="288"/>
      <c r="H2309" s="303"/>
      <c r="I2309" s="289"/>
      <c r="J2309" s="303"/>
      <c r="K2309" s="304"/>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17" cm="1">
        <f t="array" ref="E2310">IF(INDEX(I:I,ROW())&lt;&gt;"",VALUE(TRIM(LEFT(INDEX(I:I,ROW()),6))),0)</f>
        <v>0</v>
      </c>
      <c r="F2310" s="284"/>
      <c r="G2310" s="288"/>
      <c r="H2310" s="303"/>
      <c r="I2310" s="289"/>
      <c r="J2310" s="303"/>
      <c r="K2310" s="304"/>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17" cm="1">
        <f t="array" ref="E2311">IF(INDEX(I:I,ROW())&lt;&gt;"",VALUE(TRIM(LEFT(INDEX(I:I,ROW()),6))),0)</f>
        <v>0</v>
      </c>
      <c r="F2311" s="284"/>
      <c r="G2311" s="288"/>
      <c r="H2311" s="303"/>
      <c r="I2311" s="289"/>
      <c r="J2311" s="303"/>
      <c r="K2311" s="304"/>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17" cm="1">
        <f t="array" ref="E2312">IF(INDEX(I:I,ROW())&lt;&gt;"",VALUE(TRIM(LEFT(INDEX(I:I,ROW()),6))),0)</f>
        <v>0</v>
      </c>
      <c r="F2312" s="284"/>
      <c r="G2312" s="288"/>
      <c r="H2312" s="303"/>
      <c r="I2312" s="289"/>
      <c r="J2312" s="303"/>
      <c r="K2312" s="304"/>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17" cm="1">
        <f t="array" ref="E2313">IF(INDEX(I:I,ROW())&lt;&gt;"",VALUE(TRIM(LEFT(INDEX(I:I,ROW()),6))),0)</f>
        <v>0</v>
      </c>
      <c r="F2313" s="284"/>
      <c r="G2313" s="288"/>
      <c r="H2313" s="303"/>
      <c r="I2313" s="289"/>
      <c r="J2313" s="303"/>
      <c r="K2313" s="304"/>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17" cm="1">
        <f t="array" ref="E2314">IF(INDEX(I:I,ROW())&lt;&gt;"",VALUE(TRIM(LEFT(INDEX(I:I,ROW()),6))),0)</f>
        <v>0</v>
      </c>
      <c r="F2314" s="284"/>
      <c r="G2314" s="288"/>
      <c r="H2314" s="303"/>
      <c r="I2314" s="289"/>
      <c r="J2314" s="303"/>
      <c r="K2314" s="304"/>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17" cm="1">
        <f t="array" ref="E2315">IF(INDEX(I:I,ROW())&lt;&gt;"",VALUE(TRIM(LEFT(INDEX(I:I,ROW()),6))),0)</f>
        <v>0</v>
      </c>
      <c r="F2315" s="284"/>
      <c r="G2315" s="288"/>
      <c r="H2315" s="303"/>
      <c r="I2315" s="289"/>
      <c r="J2315" s="303"/>
      <c r="K2315" s="304"/>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17" cm="1">
        <f t="array" ref="E2316">IF(INDEX(I:I,ROW())&lt;&gt;"",VALUE(TRIM(LEFT(INDEX(I:I,ROW()),6))),0)</f>
        <v>0</v>
      </c>
      <c r="F2316" s="284"/>
      <c r="G2316" s="288"/>
      <c r="H2316" s="303"/>
      <c r="I2316" s="289"/>
      <c r="J2316" s="303"/>
      <c r="K2316" s="304"/>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17" cm="1">
        <f t="array" ref="E2317">IF(INDEX(I:I,ROW())&lt;&gt;"",VALUE(TRIM(LEFT(INDEX(I:I,ROW()),6))),0)</f>
        <v>0</v>
      </c>
      <c r="F2317" s="284"/>
      <c r="G2317" s="288"/>
      <c r="H2317" s="303"/>
      <c r="I2317" s="289"/>
      <c r="J2317" s="303"/>
      <c r="K2317" s="304"/>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17" cm="1">
        <f t="array" ref="E2318">IF(INDEX(I:I,ROW())&lt;&gt;"",VALUE(TRIM(LEFT(INDEX(I:I,ROW()),6))),0)</f>
        <v>0</v>
      </c>
      <c r="F2318" s="284"/>
      <c r="G2318" s="288"/>
      <c r="H2318" s="303"/>
      <c r="I2318" s="289"/>
      <c r="J2318" s="303"/>
      <c r="K2318" s="304"/>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17" cm="1">
        <f t="array" ref="E2319">IF(INDEX(I:I,ROW())&lt;&gt;"",VALUE(TRIM(LEFT(INDEX(I:I,ROW()),6))),0)</f>
        <v>0</v>
      </c>
      <c r="F2319" s="284"/>
      <c r="G2319" s="288"/>
      <c r="H2319" s="303"/>
      <c r="I2319" s="289"/>
      <c r="J2319" s="303"/>
      <c r="K2319" s="304"/>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17" cm="1">
        <f t="array" ref="E2320">IF(INDEX(I:I,ROW())&lt;&gt;"",VALUE(TRIM(LEFT(INDEX(I:I,ROW()),6))),0)</f>
        <v>0</v>
      </c>
      <c r="F2320" s="284"/>
      <c r="G2320" s="288"/>
      <c r="H2320" s="303"/>
      <c r="I2320" s="289"/>
      <c r="J2320" s="303"/>
      <c r="K2320" s="304"/>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17" cm="1">
        <f t="array" ref="E2321">IF(INDEX(I:I,ROW())&lt;&gt;"",VALUE(TRIM(LEFT(INDEX(I:I,ROW()),6))),0)</f>
        <v>0</v>
      </c>
      <c r="F2321" s="284"/>
      <c r="G2321" s="288"/>
      <c r="H2321" s="303"/>
      <c r="I2321" s="289"/>
      <c r="J2321" s="303"/>
      <c r="K2321" s="304"/>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17" cm="1">
        <f t="array" ref="E2322">IF(INDEX(I:I,ROW())&lt;&gt;"",VALUE(TRIM(LEFT(INDEX(I:I,ROW()),6))),0)</f>
        <v>0</v>
      </c>
      <c r="F2322" s="284"/>
      <c r="G2322" s="288"/>
      <c r="H2322" s="303"/>
      <c r="I2322" s="289"/>
      <c r="J2322" s="303"/>
      <c r="K2322" s="304"/>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17" cm="1">
        <f t="array" ref="E2323">IF(INDEX(I:I,ROW())&lt;&gt;"",VALUE(TRIM(LEFT(INDEX(I:I,ROW()),6))),0)</f>
        <v>0</v>
      </c>
      <c r="F2323" s="284"/>
      <c r="G2323" s="288"/>
      <c r="H2323" s="303"/>
      <c r="I2323" s="289"/>
      <c r="J2323" s="303"/>
      <c r="K2323" s="304"/>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17" cm="1">
        <f t="array" ref="E2324">IF(INDEX(I:I,ROW())&lt;&gt;"",VALUE(TRIM(LEFT(INDEX(I:I,ROW()),6))),0)</f>
        <v>0</v>
      </c>
      <c r="F2324" s="284"/>
      <c r="G2324" s="288"/>
      <c r="H2324" s="303"/>
      <c r="I2324" s="289"/>
      <c r="J2324" s="303"/>
      <c r="K2324" s="304"/>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17" cm="1">
        <f t="array" ref="E2325">IF(INDEX(I:I,ROW())&lt;&gt;"",VALUE(TRIM(LEFT(INDEX(I:I,ROW()),6))),0)</f>
        <v>0</v>
      </c>
      <c r="F2325" s="284"/>
      <c r="G2325" s="288"/>
      <c r="H2325" s="303"/>
      <c r="I2325" s="289"/>
      <c r="J2325" s="303"/>
      <c r="K2325" s="304"/>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17" cm="1">
        <f t="array" ref="E2326">IF(INDEX(I:I,ROW())&lt;&gt;"",VALUE(TRIM(LEFT(INDEX(I:I,ROW()),6))),0)</f>
        <v>0</v>
      </c>
      <c r="F2326" s="284"/>
      <c r="G2326" s="288"/>
      <c r="H2326" s="303"/>
      <c r="I2326" s="289"/>
      <c r="J2326" s="303"/>
      <c r="K2326" s="304"/>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17" cm="1">
        <f t="array" ref="E2327">IF(INDEX(I:I,ROW())&lt;&gt;"",VALUE(TRIM(LEFT(INDEX(I:I,ROW()),6))),0)</f>
        <v>0</v>
      </c>
      <c r="F2327" s="284"/>
      <c r="G2327" s="288"/>
      <c r="H2327" s="303"/>
      <c r="I2327" s="289"/>
      <c r="J2327" s="303"/>
      <c r="K2327" s="304"/>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17" cm="1">
        <f t="array" ref="E2328">IF(INDEX(I:I,ROW())&lt;&gt;"",VALUE(TRIM(LEFT(INDEX(I:I,ROW()),6))),0)</f>
        <v>0</v>
      </c>
      <c r="F2328" s="284"/>
      <c r="G2328" s="288"/>
      <c r="H2328" s="303"/>
      <c r="I2328" s="289"/>
      <c r="J2328" s="303"/>
      <c r="K2328" s="304"/>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17" cm="1">
        <f t="array" ref="E2329">IF(INDEX(I:I,ROW())&lt;&gt;"",VALUE(TRIM(LEFT(INDEX(I:I,ROW()),6))),0)</f>
        <v>0</v>
      </c>
      <c r="F2329" s="284"/>
      <c r="G2329" s="288"/>
      <c r="H2329" s="303"/>
      <c r="I2329" s="289"/>
      <c r="J2329" s="303"/>
      <c r="K2329" s="304"/>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17" cm="1">
        <f t="array" ref="E2330">IF(INDEX(I:I,ROW())&lt;&gt;"",VALUE(TRIM(LEFT(INDEX(I:I,ROW()),6))),0)</f>
        <v>0</v>
      </c>
      <c r="F2330" s="284"/>
      <c r="G2330" s="288"/>
      <c r="H2330" s="303"/>
      <c r="I2330" s="289"/>
      <c r="J2330" s="303"/>
      <c r="K2330" s="304"/>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17" cm="1">
        <f t="array" ref="E2331">IF(INDEX(I:I,ROW())&lt;&gt;"",VALUE(TRIM(LEFT(INDEX(I:I,ROW()),6))),0)</f>
        <v>0</v>
      </c>
      <c r="F2331" s="284"/>
      <c r="G2331" s="288"/>
      <c r="H2331" s="303"/>
      <c r="I2331" s="289"/>
      <c r="J2331" s="303"/>
      <c r="K2331" s="304"/>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17" cm="1">
        <f t="array" ref="E2332">IF(INDEX(I:I,ROW())&lt;&gt;"",VALUE(TRIM(LEFT(INDEX(I:I,ROW()),6))),0)</f>
        <v>0</v>
      </c>
      <c r="F2332" s="284"/>
      <c r="G2332" s="288"/>
      <c r="H2332" s="303"/>
      <c r="I2332" s="289"/>
      <c r="J2332" s="303"/>
      <c r="K2332" s="304"/>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17" cm="1">
        <f t="array" ref="E2333">IF(INDEX(I:I,ROW())&lt;&gt;"",VALUE(TRIM(LEFT(INDEX(I:I,ROW()),6))),0)</f>
        <v>0</v>
      </c>
      <c r="F2333" s="284"/>
      <c r="G2333" s="288"/>
      <c r="H2333" s="303"/>
      <c r="I2333" s="289"/>
      <c r="J2333" s="303"/>
      <c r="K2333" s="304"/>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17" cm="1">
        <f t="array" ref="E2334">IF(INDEX(I:I,ROW())&lt;&gt;"",VALUE(TRIM(LEFT(INDEX(I:I,ROW()),6))),0)</f>
        <v>0</v>
      </c>
      <c r="F2334" s="284"/>
      <c r="G2334" s="288"/>
      <c r="H2334" s="303"/>
      <c r="I2334" s="289"/>
      <c r="J2334" s="303"/>
      <c r="K2334" s="304"/>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17" cm="1">
        <f t="array" ref="E2335">IF(INDEX(I:I,ROW())&lt;&gt;"",VALUE(TRIM(LEFT(INDEX(I:I,ROW()),6))),0)</f>
        <v>0</v>
      </c>
      <c r="F2335" s="284"/>
      <c r="G2335" s="288"/>
      <c r="H2335" s="303"/>
      <c r="I2335" s="289"/>
      <c r="J2335" s="303"/>
      <c r="K2335" s="304"/>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17" cm="1">
        <f t="array" ref="E2336">IF(INDEX(I:I,ROW())&lt;&gt;"",VALUE(TRIM(LEFT(INDEX(I:I,ROW()),6))),0)</f>
        <v>0</v>
      </c>
      <c r="F2336" s="284"/>
      <c r="G2336" s="288"/>
      <c r="H2336" s="303"/>
      <c r="I2336" s="289"/>
      <c r="J2336" s="303"/>
      <c r="K2336" s="304"/>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17" cm="1">
        <f t="array" ref="E2337">IF(INDEX(I:I,ROW())&lt;&gt;"",VALUE(TRIM(LEFT(INDEX(I:I,ROW()),6))),0)</f>
        <v>0</v>
      </c>
      <c r="F2337" s="284"/>
      <c r="G2337" s="288"/>
      <c r="H2337" s="303"/>
      <c r="I2337" s="289"/>
      <c r="J2337" s="303"/>
      <c r="K2337" s="304"/>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17" cm="1">
        <f t="array" ref="E2338">IF(INDEX(I:I,ROW())&lt;&gt;"",VALUE(TRIM(LEFT(INDEX(I:I,ROW()),6))),0)</f>
        <v>0</v>
      </c>
      <c r="F2338" s="284"/>
      <c r="G2338" s="288"/>
      <c r="H2338" s="303"/>
      <c r="I2338" s="289"/>
      <c r="J2338" s="303"/>
      <c r="K2338" s="304"/>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17" cm="1">
        <f t="array" ref="E2339">IF(INDEX(I:I,ROW())&lt;&gt;"",VALUE(TRIM(LEFT(INDEX(I:I,ROW()),6))),0)</f>
        <v>0</v>
      </c>
      <c r="F2339" s="284"/>
      <c r="G2339" s="288"/>
      <c r="H2339" s="303"/>
      <c r="I2339" s="289"/>
      <c r="J2339" s="303"/>
      <c r="K2339" s="304"/>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17" cm="1">
        <f t="array" ref="E2340">IF(INDEX(I:I,ROW())&lt;&gt;"",VALUE(TRIM(LEFT(INDEX(I:I,ROW()),6))),0)</f>
        <v>0</v>
      </c>
      <c r="F2340" s="284"/>
      <c r="G2340" s="288"/>
      <c r="H2340" s="303"/>
      <c r="I2340" s="289"/>
      <c r="J2340" s="303"/>
      <c r="K2340" s="304"/>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17" cm="1">
        <f t="array" ref="E2341">IF(INDEX(I:I,ROW())&lt;&gt;"",VALUE(TRIM(LEFT(INDEX(I:I,ROW()),6))),0)</f>
        <v>0</v>
      </c>
      <c r="F2341" s="284"/>
      <c r="G2341" s="288"/>
      <c r="H2341" s="303"/>
      <c r="I2341" s="289"/>
      <c r="J2341" s="303"/>
      <c r="K2341" s="304"/>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17" cm="1">
        <f t="array" ref="E2342">IF(INDEX(I:I,ROW())&lt;&gt;"",VALUE(TRIM(LEFT(INDEX(I:I,ROW()),6))),0)</f>
        <v>0</v>
      </c>
      <c r="F2342" s="284"/>
      <c r="G2342" s="288"/>
      <c r="H2342" s="303"/>
      <c r="I2342" s="289"/>
      <c r="J2342" s="303"/>
      <c r="K2342" s="304"/>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17" cm="1">
        <f t="array" ref="E2343">IF(INDEX(I:I,ROW())&lt;&gt;"",VALUE(TRIM(LEFT(INDEX(I:I,ROW()),6))),0)</f>
        <v>0</v>
      </c>
      <c r="F2343" s="284"/>
      <c r="G2343" s="288"/>
      <c r="H2343" s="303"/>
      <c r="I2343" s="289"/>
      <c r="J2343" s="303"/>
      <c r="K2343" s="304"/>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17" cm="1">
        <f t="array" ref="E2344">IF(INDEX(I:I,ROW())&lt;&gt;"",VALUE(TRIM(LEFT(INDEX(I:I,ROW()),6))),0)</f>
        <v>0</v>
      </c>
      <c r="F2344" s="284"/>
      <c r="G2344" s="288"/>
      <c r="H2344" s="303"/>
      <c r="I2344" s="289"/>
      <c r="J2344" s="303"/>
      <c r="K2344" s="304"/>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17" cm="1">
        <f t="array" ref="E2345">IF(INDEX(I:I,ROW())&lt;&gt;"",VALUE(TRIM(LEFT(INDEX(I:I,ROW()),6))),0)</f>
        <v>0</v>
      </c>
      <c r="F2345" s="284"/>
      <c r="G2345" s="288"/>
      <c r="H2345" s="303"/>
      <c r="I2345" s="289"/>
      <c r="J2345" s="303"/>
      <c r="K2345" s="304"/>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17" cm="1">
        <f t="array" ref="E2346">IF(INDEX(I:I,ROW())&lt;&gt;"",VALUE(TRIM(LEFT(INDEX(I:I,ROW()),6))),0)</f>
        <v>0</v>
      </c>
      <c r="F2346" s="284"/>
      <c r="G2346" s="288"/>
      <c r="H2346" s="303"/>
      <c r="I2346" s="289"/>
      <c r="J2346" s="303"/>
      <c r="K2346" s="304"/>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17" cm="1">
        <f t="array" ref="E2347">IF(INDEX(I:I,ROW())&lt;&gt;"",VALUE(TRIM(LEFT(INDEX(I:I,ROW()),6))),0)</f>
        <v>0</v>
      </c>
      <c r="F2347" s="284"/>
      <c r="G2347" s="288"/>
      <c r="H2347" s="303"/>
      <c r="I2347" s="289"/>
      <c r="J2347" s="303"/>
      <c r="K2347" s="304"/>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17" cm="1">
        <f t="array" ref="E2348">IF(INDEX(I:I,ROW())&lt;&gt;"",VALUE(TRIM(LEFT(INDEX(I:I,ROW()),6))),0)</f>
        <v>0</v>
      </c>
      <c r="F2348" s="284"/>
      <c r="G2348" s="288"/>
      <c r="H2348" s="303"/>
      <c r="I2348" s="289"/>
      <c r="J2348" s="303"/>
      <c r="K2348" s="304"/>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17" cm="1">
        <f t="array" ref="E2349">IF(INDEX(I:I,ROW())&lt;&gt;"",VALUE(TRIM(LEFT(INDEX(I:I,ROW()),6))),0)</f>
        <v>0</v>
      </c>
      <c r="F2349" s="284"/>
      <c r="G2349" s="288"/>
      <c r="H2349" s="303"/>
      <c r="I2349" s="289"/>
      <c r="J2349" s="303"/>
      <c r="K2349" s="304"/>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17" cm="1">
        <f t="array" ref="E2350">IF(INDEX(I:I,ROW())&lt;&gt;"",VALUE(TRIM(LEFT(INDEX(I:I,ROW()),6))),0)</f>
        <v>0</v>
      </c>
      <c r="F2350" s="284"/>
      <c r="G2350" s="288"/>
      <c r="H2350" s="303"/>
      <c r="I2350" s="289"/>
      <c r="J2350" s="303"/>
      <c r="K2350" s="304"/>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17" cm="1">
        <f t="array" ref="E2351">IF(INDEX(I:I,ROW())&lt;&gt;"",VALUE(TRIM(LEFT(INDEX(I:I,ROW()),6))),0)</f>
        <v>0</v>
      </c>
      <c r="F2351" s="284"/>
      <c r="G2351" s="288"/>
      <c r="H2351" s="303"/>
      <c r="I2351" s="289"/>
      <c r="J2351" s="303"/>
      <c r="K2351" s="304"/>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17" cm="1">
        <f t="array" ref="E2352">IF(INDEX(I:I,ROW())&lt;&gt;"",VALUE(TRIM(LEFT(INDEX(I:I,ROW()),6))),0)</f>
        <v>0</v>
      </c>
      <c r="F2352" s="284"/>
      <c r="G2352" s="288"/>
      <c r="H2352" s="303"/>
      <c r="I2352" s="289"/>
      <c r="J2352" s="303"/>
      <c r="K2352" s="304"/>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17" cm="1">
        <f t="array" ref="E2353">IF(INDEX(I:I,ROW())&lt;&gt;"",VALUE(TRIM(LEFT(INDEX(I:I,ROW()),6))),0)</f>
        <v>0</v>
      </c>
      <c r="F2353" s="284"/>
      <c r="G2353" s="288"/>
      <c r="H2353" s="303"/>
      <c r="I2353" s="289"/>
      <c r="J2353" s="303"/>
      <c r="K2353" s="304"/>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17" cm="1">
        <f t="array" ref="E2354">IF(INDEX(I:I,ROW())&lt;&gt;"",VALUE(TRIM(LEFT(INDEX(I:I,ROW()),6))),0)</f>
        <v>0</v>
      </c>
      <c r="F2354" s="284"/>
      <c r="G2354" s="288"/>
      <c r="H2354" s="303"/>
      <c r="I2354" s="289"/>
      <c r="J2354" s="303"/>
      <c r="K2354" s="304"/>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17" cm="1">
        <f t="array" ref="E2355">IF(INDEX(I:I,ROW())&lt;&gt;"",VALUE(TRIM(LEFT(INDEX(I:I,ROW()),6))),0)</f>
        <v>0</v>
      </c>
      <c r="F2355" s="284"/>
      <c r="G2355" s="288"/>
      <c r="H2355" s="303"/>
      <c r="I2355" s="289"/>
      <c r="J2355" s="303"/>
      <c r="K2355" s="304"/>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17" cm="1">
        <f t="array" ref="E2356">IF(INDEX(I:I,ROW())&lt;&gt;"",VALUE(TRIM(LEFT(INDEX(I:I,ROW()),6))),0)</f>
        <v>0</v>
      </c>
      <c r="F2356" s="284"/>
      <c r="G2356" s="288"/>
      <c r="H2356" s="303"/>
      <c r="I2356" s="289"/>
      <c r="J2356" s="303"/>
      <c r="K2356" s="304"/>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17" cm="1">
        <f t="array" ref="E2357">IF(INDEX(I:I,ROW())&lt;&gt;"",VALUE(TRIM(LEFT(INDEX(I:I,ROW()),6))),0)</f>
        <v>0</v>
      </c>
      <c r="F2357" s="284"/>
      <c r="G2357" s="288"/>
      <c r="H2357" s="303"/>
      <c r="I2357" s="289"/>
      <c r="J2357" s="303"/>
      <c r="K2357" s="304"/>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17" cm="1">
        <f t="array" ref="E2358">IF(INDEX(I:I,ROW())&lt;&gt;"",VALUE(TRIM(LEFT(INDEX(I:I,ROW()),6))),0)</f>
        <v>0</v>
      </c>
      <c r="F2358" s="284"/>
      <c r="G2358" s="288"/>
      <c r="H2358" s="303"/>
      <c r="I2358" s="289"/>
      <c r="J2358" s="303"/>
      <c r="K2358" s="304"/>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17" cm="1">
        <f t="array" ref="E2359">IF(INDEX(I:I,ROW())&lt;&gt;"",VALUE(TRIM(LEFT(INDEX(I:I,ROW()),6))),0)</f>
        <v>0</v>
      </c>
      <c r="F2359" s="284"/>
      <c r="G2359" s="288"/>
      <c r="H2359" s="303"/>
      <c r="I2359" s="289"/>
      <c r="J2359" s="303"/>
      <c r="K2359" s="304"/>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17" cm="1">
        <f t="array" ref="E2360">IF(INDEX(I:I,ROW())&lt;&gt;"",VALUE(TRIM(LEFT(INDEX(I:I,ROW()),6))),0)</f>
        <v>0</v>
      </c>
      <c r="F2360" s="284"/>
      <c r="G2360" s="288"/>
      <c r="H2360" s="303"/>
      <c r="I2360" s="289"/>
      <c r="J2360" s="303"/>
      <c r="K2360" s="304"/>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17" cm="1">
        <f t="array" ref="E2361">IF(INDEX(I:I,ROW())&lt;&gt;"",VALUE(TRIM(LEFT(INDEX(I:I,ROW()),6))),0)</f>
        <v>0</v>
      </c>
      <c r="F2361" s="284"/>
      <c r="G2361" s="288"/>
      <c r="H2361" s="303"/>
      <c r="I2361" s="289"/>
      <c r="J2361" s="303"/>
      <c r="K2361" s="304"/>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17" cm="1">
        <f t="array" ref="E2362">IF(INDEX(I:I,ROW())&lt;&gt;"",VALUE(TRIM(LEFT(INDEX(I:I,ROW()),6))),0)</f>
        <v>0</v>
      </c>
      <c r="F2362" s="284"/>
      <c r="G2362" s="288"/>
      <c r="H2362" s="303"/>
      <c r="I2362" s="289"/>
      <c r="J2362" s="303"/>
      <c r="K2362" s="304"/>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17" cm="1">
        <f t="array" ref="E2363">IF(INDEX(I:I,ROW())&lt;&gt;"",VALUE(TRIM(LEFT(INDEX(I:I,ROW()),6))),0)</f>
        <v>0</v>
      </c>
      <c r="F2363" s="284"/>
      <c r="G2363" s="288"/>
      <c r="H2363" s="303"/>
      <c r="I2363" s="289"/>
      <c r="J2363" s="303"/>
      <c r="K2363" s="304"/>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17" cm="1">
        <f t="array" ref="E2364">IF(INDEX(I:I,ROW())&lt;&gt;"",VALUE(TRIM(LEFT(INDEX(I:I,ROW()),6))),0)</f>
        <v>0</v>
      </c>
      <c r="F2364" s="284"/>
      <c r="G2364" s="288"/>
      <c r="H2364" s="303"/>
      <c r="I2364" s="289"/>
      <c r="J2364" s="303"/>
      <c r="K2364" s="304"/>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17" cm="1">
        <f t="array" ref="E2365">IF(INDEX(I:I,ROW())&lt;&gt;"",VALUE(TRIM(LEFT(INDEX(I:I,ROW()),6))),0)</f>
        <v>0</v>
      </c>
      <c r="F2365" s="284"/>
      <c r="G2365" s="288"/>
      <c r="H2365" s="303"/>
      <c r="I2365" s="289"/>
      <c r="J2365" s="303"/>
      <c r="K2365" s="304"/>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17" cm="1">
        <f t="array" ref="E2366">IF(INDEX(I:I,ROW())&lt;&gt;"",VALUE(TRIM(LEFT(INDEX(I:I,ROW()),6))),0)</f>
        <v>0</v>
      </c>
      <c r="F2366" s="284"/>
      <c r="G2366" s="288"/>
      <c r="H2366" s="303"/>
      <c r="I2366" s="289"/>
      <c r="J2366" s="303"/>
      <c r="K2366" s="304"/>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17" cm="1">
        <f t="array" ref="E2367">IF(INDEX(I:I,ROW())&lt;&gt;"",VALUE(TRIM(LEFT(INDEX(I:I,ROW()),6))),0)</f>
        <v>0</v>
      </c>
      <c r="F2367" s="284"/>
      <c r="G2367" s="288"/>
      <c r="H2367" s="303"/>
      <c r="I2367" s="289"/>
      <c r="J2367" s="303"/>
      <c r="K2367" s="304"/>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17" cm="1">
        <f t="array" ref="E2368">IF(INDEX(I:I,ROW())&lt;&gt;"",VALUE(TRIM(LEFT(INDEX(I:I,ROW()),6))),0)</f>
        <v>0</v>
      </c>
      <c r="F2368" s="284"/>
      <c r="G2368" s="288"/>
      <c r="H2368" s="303"/>
      <c r="I2368" s="289"/>
      <c r="J2368" s="303"/>
      <c r="K2368" s="304"/>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17" cm="1">
        <f t="array" ref="E2369">IF(INDEX(I:I,ROW())&lt;&gt;"",VALUE(TRIM(LEFT(INDEX(I:I,ROW()),6))),0)</f>
        <v>0</v>
      </c>
      <c r="F2369" s="284"/>
      <c r="G2369" s="288"/>
      <c r="H2369" s="303"/>
      <c r="I2369" s="289"/>
      <c r="J2369" s="303"/>
      <c r="K2369" s="304"/>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17" cm="1">
        <f t="array" ref="E2370">IF(INDEX(I:I,ROW())&lt;&gt;"",VALUE(TRIM(LEFT(INDEX(I:I,ROW()),6))),0)</f>
        <v>0</v>
      </c>
      <c r="F2370" s="284"/>
      <c r="G2370" s="288"/>
      <c r="H2370" s="303"/>
      <c r="I2370" s="289"/>
      <c r="J2370" s="303"/>
      <c r="K2370" s="304"/>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17" cm="1">
        <f t="array" ref="E2371">IF(INDEX(I:I,ROW())&lt;&gt;"",VALUE(TRIM(LEFT(INDEX(I:I,ROW()),6))),0)</f>
        <v>0</v>
      </c>
      <c r="F2371" s="284"/>
      <c r="G2371" s="288"/>
      <c r="H2371" s="303"/>
      <c r="I2371" s="289"/>
      <c r="J2371" s="303"/>
      <c r="K2371" s="304"/>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17" cm="1">
        <f t="array" ref="E2372">IF(INDEX(I:I,ROW())&lt;&gt;"",VALUE(TRIM(LEFT(INDEX(I:I,ROW()),6))),0)</f>
        <v>0</v>
      </c>
      <c r="F2372" s="284"/>
      <c r="G2372" s="288"/>
      <c r="H2372" s="303"/>
      <c r="I2372" s="289"/>
      <c r="J2372" s="303"/>
      <c r="K2372" s="304"/>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17" cm="1">
        <f t="array" ref="E2373">IF(INDEX(I:I,ROW())&lt;&gt;"",VALUE(TRIM(LEFT(INDEX(I:I,ROW()),6))),0)</f>
        <v>0</v>
      </c>
      <c r="F2373" s="284"/>
      <c r="G2373" s="288"/>
      <c r="H2373" s="303"/>
      <c r="I2373" s="289"/>
      <c r="J2373" s="303"/>
      <c r="K2373" s="304"/>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17" cm="1">
        <f t="array" ref="E2374">IF(INDEX(I:I,ROW())&lt;&gt;"",VALUE(TRIM(LEFT(INDEX(I:I,ROW()),6))),0)</f>
        <v>0</v>
      </c>
      <c r="F2374" s="284"/>
      <c r="G2374" s="288"/>
      <c r="H2374" s="303"/>
      <c r="I2374" s="289"/>
      <c r="J2374" s="303"/>
      <c r="K2374" s="304"/>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17" cm="1">
        <f t="array" ref="E2375">IF(INDEX(I:I,ROW())&lt;&gt;"",VALUE(TRIM(LEFT(INDEX(I:I,ROW()),6))),0)</f>
        <v>0</v>
      </c>
      <c r="F2375" s="284"/>
      <c r="G2375" s="288"/>
      <c r="H2375" s="303"/>
      <c r="I2375" s="289"/>
      <c r="J2375" s="303"/>
      <c r="K2375" s="304"/>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17" cm="1">
        <f t="array" ref="E2376">IF(INDEX(I:I,ROW())&lt;&gt;"",VALUE(TRIM(LEFT(INDEX(I:I,ROW()),6))),0)</f>
        <v>0</v>
      </c>
      <c r="F2376" s="284"/>
      <c r="G2376" s="288"/>
      <c r="H2376" s="303"/>
      <c r="I2376" s="289"/>
      <c r="J2376" s="303"/>
      <c r="K2376" s="304"/>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17" cm="1">
        <f t="array" ref="E2377">IF(INDEX(I:I,ROW())&lt;&gt;"",VALUE(TRIM(LEFT(INDEX(I:I,ROW()),6))),0)</f>
        <v>0</v>
      </c>
      <c r="F2377" s="284"/>
      <c r="G2377" s="288"/>
      <c r="H2377" s="303"/>
      <c r="I2377" s="289"/>
      <c r="J2377" s="303"/>
      <c r="K2377" s="304"/>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17" cm="1">
        <f t="array" ref="E2378">IF(INDEX(I:I,ROW())&lt;&gt;"",VALUE(TRIM(LEFT(INDEX(I:I,ROW()),6))),0)</f>
        <v>0</v>
      </c>
      <c r="F2378" s="284"/>
      <c r="G2378" s="288"/>
      <c r="H2378" s="303"/>
      <c r="I2378" s="289"/>
      <c r="J2378" s="303"/>
      <c r="K2378" s="304"/>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17" cm="1">
        <f t="array" ref="E2379">IF(INDEX(I:I,ROW())&lt;&gt;"",VALUE(TRIM(LEFT(INDEX(I:I,ROW()),6))),0)</f>
        <v>0</v>
      </c>
      <c r="F2379" s="284"/>
      <c r="G2379" s="288"/>
      <c r="H2379" s="303"/>
      <c r="I2379" s="289"/>
      <c r="J2379" s="303"/>
      <c r="K2379" s="304"/>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17" cm="1">
        <f t="array" ref="E2380">IF(INDEX(I:I,ROW())&lt;&gt;"",VALUE(TRIM(LEFT(INDEX(I:I,ROW()),6))),0)</f>
        <v>0</v>
      </c>
      <c r="F2380" s="284"/>
      <c r="G2380" s="288"/>
      <c r="H2380" s="303"/>
      <c r="I2380" s="289"/>
      <c r="J2380" s="303"/>
      <c r="K2380" s="304"/>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17" cm="1">
        <f t="array" ref="E2381">IF(INDEX(I:I,ROW())&lt;&gt;"",VALUE(TRIM(LEFT(INDEX(I:I,ROW()),6))),0)</f>
        <v>0</v>
      </c>
      <c r="F2381" s="284"/>
      <c r="G2381" s="288"/>
      <c r="H2381" s="303"/>
      <c r="I2381" s="289"/>
      <c r="J2381" s="303"/>
      <c r="K2381" s="304"/>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17" cm="1">
        <f t="array" ref="E2382">IF(INDEX(I:I,ROW())&lt;&gt;"",VALUE(TRIM(LEFT(INDEX(I:I,ROW()),6))),0)</f>
        <v>0</v>
      </c>
      <c r="F2382" s="284"/>
      <c r="G2382" s="288"/>
      <c r="H2382" s="303"/>
      <c r="I2382" s="289"/>
      <c r="J2382" s="303"/>
      <c r="K2382" s="304"/>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17" cm="1">
        <f t="array" ref="E2383">IF(INDEX(I:I,ROW())&lt;&gt;"",VALUE(TRIM(LEFT(INDEX(I:I,ROW()),6))),0)</f>
        <v>0</v>
      </c>
      <c r="F2383" s="284"/>
      <c r="G2383" s="288"/>
      <c r="H2383" s="303"/>
      <c r="I2383" s="289"/>
      <c r="J2383" s="303"/>
      <c r="K2383" s="304"/>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17" cm="1">
        <f t="array" ref="E2384">IF(INDEX(I:I,ROW())&lt;&gt;"",VALUE(TRIM(LEFT(INDEX(I:I,ROW()),6))),0)</f>
        <v>0</v>
      </c>
      <c r="F2384" s="284"/>
      <c r="G2384" s="288"/>
      <c r="H2384" s="303"/>
      <c r="I2384" s="289"/>
      <c r="J2384" s="303"/>
      <c r="K2384" s="304"/>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17" cm="1">
        <f t="array" ref="E2385">IF(INDEX(I:I,ROW())&lt;&gt;"",VALUE(TRIM(LEFT(INDEX(I:I,ROW()),6))),0)</f>
        <v>0</v>
      </c>
      <c r="F2385" s="284"/>
      <c r="G2385" s="288"/>
      <c r="H2385" s="303"/>
      <c r="I2385" s="289"/>
      <c r="J2385" s="303"/>
      <c r="K2385" s="304"/>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17" cm="1">
        <f t="array" ref="E2386">IF(INDEX(I:I,ROW())&lt;&gt;"",VALUE(TRIM(LEFT(INDEX(I:I,ROW()),6))),0)</f>
        <v>0</v>
      </c>
      <c r="F2386" s="284"/>
      <c r="G2386" s="288"/>
      <c r="H2386" s="303"/>
      <c r="I2386" s="289"/>
      <c r="J2386" s="303"/>
      <c r="K2386" s="304"/>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17" cm="1">
        <f t="array" ref="E2387">IF(INDEX(I:I,ROW())&lt;&gt;"",VALUE(TRIM(LEFT(INDEX(I:I,ROW()),6))),0)</f>
        <v>0</v>
      </c>
      <c r="F2387" s="284"/>
      <c r="G2387" s="288"/>
      <c r="H2387" s="303"/>
      <c r="I2387" s="289"/>
      <c r="J2387" s="303"/>
      <c r="K2387" s="304"/>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17" cm="1">
        <f t="array" ref="E2388">IF(INDEX(I:I,ROW())&lt;&gt;"",VALUE(TRIM(LEFT(INDEX(I:I,ROW()),6))),0)</f>
        <v>0</v>
      </c>
      <c r="F2388" s="284"/>
      <c r="G2388" s="288"/>
      <c r="H2388" s="303"/>
      <c r="I2388" s="289"/>
      <c r="J2388" s="303"/>
      <c r="K2388" s="304"/>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17" cm="1">
        <f t="array" ref="E2389">IF(INDEX(I:I,ROW())&lt;&gt;"",VALUE(TRIM(LEFT(INDEX(I:I,ROW()),6))),0)</f>
        <v>0</v>
      </c>
      <c r="F2389" s="284"/>
      <c r="G2389" s="288"/>
      <c r="H2389" s="303"/>
      <c r="I2389" s="289"/>
      <c r="J2389" s="303"/>
      <c r="K2389" s="304"/>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17" cm="1">
        <f t="array" ref="E2390">IF(INDEX(I:I,ROW())&lt;&gt;"",VALUE(TRIM(LEFT(INDEX(I:I,ROW()),6))),0)</f>
        <v>0</v>
      </c>
      <c r="F2390" s="284"/>
      <c r="G2390" s="288"/>
      <c r="H2390" s="303"/>
      <c r="I2390" s="289"/>
      <c r="J2390" s="303"/>
      <c r="K2390" s="304"/>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17" cm="1">
        <f t="array" ref="E2391">IF(INDEX(I:I,ROW())&lt;&gt;"",VALUE(TRIM(LEFT(INDEX(I:I,ROW()),6))),0)</f>
        <v>0</v>
      </c>
      <c r="F2391" s="284"/>
      <c r="G2391" s="288"/>
      <c r="H2391" s="303"/>
      <c r="I2391" s="289"/>
      <c r="J2391" s="303"/>
      <c r="K2391" s="304"/>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17" cm="1">
        <f t="array" ref="E2392">IF(INDEX(I:I,ROW())&lt;&gt;"",VALUE(TRIM(LEFT(INDEX(I:I,ROW()),6))),0)</f>
        <v>0</v>
      </c>
      <c r="F2392" s="284"/>
      <c r="G2392" s="288"/>
      <c r="H2392" s="303"/>
      <c r="I2392" s="289"/>
      <c r="J2392" s="303"/>
      <c r="K2392" s="304"/>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17" cm="1">
        <f t="array" ref="E2393">IF(INDEX(I:I,ROW())&lt;&gt;"",VALUE(TRIM(LEFT(INDEX(I:I,ROW()),6))),0)</f>
        <v>0</v>
      </c>
      <c r="F2393" s="284"/>
      <c r="G2393" s="288"/>
      <c r="H2393" s="303"/>
      <c r="I2393" s="289"/>
      <c r="J2393" s="303"/>
      <c r="K2393" s="304"/>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17" cm="1">
        <f t="array" ref="E2394">IF(INDEX(I:I,ROW())&lt;&gt;"",VALUE(TRIM(LEFT(INDEX(I:I,ROW()),6))),0)</f>
        <v>0</v>
      </c>
      <c r="F2394" s="284"/>
      <c r="G2394" s="288"/>
      <c r="H2394" s="303"/>
      <c r="I2394" s="289"/>
      <c r="J2394" s="303"/>
      <c r="K2394" s="304"/>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17" cm="1">
        <f t="array" ref="E2395">IF(INDEX(I:I,ROW())&lt;&gt;"",VALUE(TRIM(LEFT(INDEX(I:I,ROW()),6))),0)</f>
        <v>0</v>
      </c>
      <c r="F2395" s="284"/>
      <c r="G2395" s="288"/>
      <c r="H2395" s="303"/>
      <c r="I2395" s="289"/>
      <c r="J2395" s="303"/>
      <c r="K2395" s="304"/>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17" cm="1">
        <f t="array" ref="E2396">IF(INDEX(I:I,ROW())&lt;&gt;"",VALUE(TRIM(LEFT(INDEX(I:I,ROW()),6))),0)</f>
        <v>0</v>
      </c>
      <c r="F2396" s="284"/>
      <c r="G2396" s="288"/>
      <c r="H2396" s="303"/>
      <c r="I2396" s="289"/>
      <c r="J2396" s="303"/>
      <c r="K2396" s="304"/>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17" cm="1">
        <f t="array" ref="E2397">IF(INDEX(I:I,ROW())&lt;&gt;"",VALUE(TRIM(LEFT(INDEX(I:I,ROW()),6))),0)</f>
        <v>0</v>
      </c>
      <c r="F2397" s="284"/>
      <c r="G2397" s="288"/>
      <c r="H2397" s="303"/>
      <c r="I2397" s="289"/>
      <c r="J2397" s="303"/>
      <c r="K2397" s="304"/>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17" cm="1">
        <f t="array" ref="E2398">IF(INDEX(I:I,ROW())&lt;&gt;"",VALUE(TRIM(LEFT(INDEX(I:I,ROW()),6))),0)</f>
        <v>0</v>
      </c>
      <c r="F2398" s="284"/>
      <c r="G2398" s="288"/>
      <c r="H2398" s="303"/>
      <c r="I2398" s="289"/>
      <c r="J2398" s="303"/>
      <c r="K2398" s="304"/>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17" cm="1">
        <f t="array" ref="E2399">IF(INDEX(I:I,ROW())&lt;&gt;"",VALUE(TRIM(LEFT(INDEX(I:I,ROW()),6))),0)</f>
        <v>0</v>
      </c>
      <c r="F2399" s="284"/>
      <c r="G2399" s="288"/>
      <c r="H2399" s="303"/>
      <c r="I2399" s="289"/>
      <c r="J2399" s="303"/>
      <c r="K2399" s="304"/>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17" cm="1">
        <f t="array" ref="E2400">IF(INDEX(I:I,ROW())&lt;&gt;"",VALUE(TRIM(LEFT(INDEX(I:I,ROW()),6))),0)</f>
        <v>0</v>
      </c>
      <c r="F2400" s="284"/>
      <c r="G2400" s="288"/>
      <c r="H2400" s="303"/>
      <c r="I2400" s="289"/>
      <c r="J2400" s="303"/>
      <c r="K2400" s="304"/>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17" cm="1">
        <f t="array" ref="E2401">IF(INDEX(I:I,ROW())&lt;&gt;"",VALUE(TRIM(LEFT(INDEX(I:I,ROW()),6))),0)</f>
        <v>0</v>
      </c>
      <c r="F2401" s="284"/>
      <c r="G2401" s="288"/>
      <c r="H2401" s="303"/>
      <c r="I2401" s="289"/>
      <c r="J2401" s="303"/>
      <c r="K2401" s="304"/>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17" cm="1">
        <f t="array" ref="E2402">IF(INDEX(I:I,ROW())&lt;&gt;"",VALUE(TRIM(LEFT(INDEX(I:I,ROW()),6))),0)</f>
        <v>0</v>
      </c>
      <c r="F2402" s="284"/>
      <c r="G2402" s="288"/>
      <c r="H2402" s="303"/>
      <c r="I2402" s="289"/>
      <c r="J2402" s="303"/>
      <c r="K2402" s="304"/>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17" cm="1">
        <f t="array" ref="E2403">IF(INDEX(I:I,ROW())&lt;&gt;"",VALUE(TRIM(LEFT(INDEX(I:I,ROW()),6))),0)</f>
        <v>0</v>
      </c>
      <c r="F2403" s="284"/>
      <c r="G2403" s="288"/>
      <c r="H2403" s="303"/>
      <c r="I2403" s="289"/>
      <c r="J2403" s="303"/>
      <c r="K2403" s="304"/>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17" cm="1">
        <f t="array" ref="E2404">IF(INDEX(I:I,ROW())&lt;&gt;"",VALUE(TRIM(LEFT(INDEX(I:I,ROW()),6))),0)</f>
        <v>0</v>
      </c>
      <c r="F2404" s="284"/>
      <c r="G2404" s="288"/>
      <c r="H2404" s="303"/>
      <c r="I2404" s="289"/>
      <c r="J2404" s="303"/>
      <c r="K2404" s="304"/>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17" cm="1">
        <f t="array" ref="E2405">IF(INDEX(I:I,ROW())&lt;&gt;"",VALUE(TRIM(LEFT(INDEX(I:I,ROW()),6))),0)</f>
        <v>0</v>
      </c>
      <c r="F2405" s="284"/>
      <c r="G2405" s="288"/>
      <c r="H2405" s="303"/>
      <c r="I2405" s="289"/>
      <c r="J2405" s="303"/>
      <c r="K2405" s="304"/>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17" cm="1">
        <f t="array" ref="E2406">IF(INDEX(I:I,ROW())&lt;&gt;"",VALUE(TRIM(LEFT(INDEX(I:I,ROW()),6))),0)</f>
        <v>0</v>
      </c>
      <c r="F2406" s="284"/>
      <c r="G2406" s="288"/>
      <c r="H2406" s="303"/>
      <c r="I2406" s="289"/>
      <c r="J2406" s="303"/>
      <c r="K2406" s="304"/>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17" cm="1">
        <f t="array" ref="E2407">IF(INDEX(I:I,ROW())&lt;&gt;"",VALUE(TRIM(LEFT(INDEX(I:I,ROW()),6))),0)</f>
        <v>0</v>
      </c>
      <c r="F2407" s="284"/>
      <c r="G2407" s="288"/>
      <c r="H2407" s="303"/>
      <c r="I2407" s="289"/>
      <c r="J2407" s="303"/>
      <c r="K2407" s="304"/>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17" cm="1">
        <f t="array" ref="E2408">IF(INDEX(I:I,ROW())&lt;&gt;"",VALUE(TRIM(LEFT(INDEX(I:I,ROW()),6))),0)</f>
        <v>0</v>
      </c>
      <c r="F2408" s="284"/>
      <c r="G2408" s="288"/>
      <c r="H2408" s="303"/>
      <c r="I2408" s="289"/>
      <c r="J2408" s="303"/>
      <c r="K2408" s="304"/>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17" cm="1">
        <f t="array" ref="E2409">IF(INDEX(I:I,ROW())&lt;&gt;"",VALUE(TRIM(LEFT(INDEX(I:I,ROW()),6))),0)</f>
        <v>0</v>
      </c>
      <c r="F2409" s="284"/>
      <c r="G2409" s="288"/>
      <c r="H2409" s="303"/>
      <c r="I2409" s="289"/>
      <c r="J2409" s="303"/>
      <c r="K2409" s="304"/>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17" cm="1">
        <f t="array" ref="E2410">IF(INDEX(I:I,ROW())&lt;&gt;"",VALUE(TRIM(LEFT(INDEX(I:I,ROW()),6))),0)</f>
        <v>0</v>
      </c>
      <c r="F2410" s="284"/>
      <c r="G2410" s="288"/>
      <c r="H2410" s="303"/>
      <c r="I2410" s="289"/>
      <c r="J2410" s="303"/>
      <c r="K2410" s="304"/>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17" cm="1">
        <f t="array" ref="E2411">IF(INDEX(I:I,ROW())&lt;&gt;"",VALUE(TRIM(LEFT(INDEX(I:I,ROW()),6))),0)</f>
        <v>0</v>
      </c>
      <c r="F2411" s="284"/>
      <c r="G2411" s="288"/>
      <c r="H2411" s="303"/>
      <c r="I2411" s="289"/>
      <c r="J2411" s="303"/>
      <c r="K2411" s="304"/>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17" cm="1">
        <f t="array" ref="E2412">IF(INDEX(I:I,ROW())&lt;&gt;"",VALUE(TRIM(LEFT(INDEX(I:I,ROW()),6))),0)</f>
        <v>0</v>
      </c>
      <c r="F2412" s="284"/>
      <c r="G2412" s="288"/>
      <c r="H2412" s="303"/>
      <c r="I2412" s="289"/>
      <c r="J2412" s="303"/>
      <c r="K2412" s="304"/>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17" cm="1">
        <f t="array" ref="E2413">IF(INDEX(I:I,ROW())&lt;&gt;"",VALUE(TRIM(LEFT(INDEX(I:I,ROW()),6))),0)</f>
        <v>0</v>
      </c>
      <c r="F2413" s="284"/>
      <c r="G2413" s="288"/>
      <c r="H2413" s="303"/>
      <c r="I2413" s="289"/>
      <c r="J2413" s="303"/>
      <c r="K2413" s="304"/>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17" cm="1">
        <f t="array" ref="E2414">IF(INDEX(I:I,ROW())&lt;&gt;"",VALUE(TRIM(LEFT(INDEX(I:I,ROW()),6))),0)</f>
        <v>0</v>
      </c>
      <c r="F2414" s="284"/>
      <c r="G2414" s="288"/>
      <c r="H2414" s="303"/>
      <c r="I2414" s="289"/>
      <c r="J2414" s="303"/>
      <c r="K2414" s="304"/>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17" cm="1">
        <f t="array" ref="E2415">IF(INDEX(I:I,ROW())&lt;&gt;"",VALUE(TRIM(LEFT(INDEX(I:I,ROW()),6))),0)</f>
        <v>0</v>
      </c>
      <c r="F2415" s="284"/>
      <c r="G2415" s="288"/>
      <c r="H2415" s="303"/>
      <c r="I2415" s="289"/>
      <c r="J2415" s="303"/>
      <c r="K2415" s="304"/>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17" cm="1">
        <f t="array" ref="E2416">IF(INDEX(I:I,ROW())&lt;&gt;"",VALUE(TRIM(LEFT(INDEX(I:I,ROW()),6))),0)</f>
        <v>0</v>
      </c>
      <c r="F2416" s="284"/>
      <c r="G2416" s="288"/>
      <c r="H2416" s="303"/>
      <c r="I2416" s="289"/>
      <c r="J2416" s="303"/>
      <c r="K2416" s="304"/>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17" cm="1">
        <f t="array" ref="E2417">IF(INDEX(I:I,ROW())&lt;&gt;"",VALUE(TRIM(LEFT(INDEX(I:I,ROW()),6))),0)</f>
        <v>0</v>
      </c>
      <c r="F2417" s="284"/>
      <c r="G2417" s="288"/>
      <c r="H2417" s="303"/>
      <c r="I2417" s="289"/>
      <c r="J2417" s="303"/>
      <c r="K2417" s="304"/>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17" cm="1">
        <f t="array" ref="E2418">IF(INDEX(I:I,ROW())&lt;&gt;"",VALUE(TRIM(LEFT(INDEX(I:I,ROW()),6))),0)</f>
        <v>0</v>
      </c>
      <c r="F2418" s="284"/>
      <c r="G2418" s="288"/>
      <c r="H2418" s="303"/>
      <c r="I2418" s="289"/>
      <c r="J2418" s="303"/>
      <c r="K2418" s="304"/>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17" cm="1">
        <f t="array" ref="E2419">IF(INDEX(I:I,ROW())&lt;&gt;"",VALUE(TRIM(LEFT(INDEX(I:I,ROW()),6))),0)</f>
        <v>0</v>
      </c>
      <c r="F2419" s="284"/>
      <c r="G2419" s="288"/>
      <c r="H2419" s="303"/>
      <c r="I2419" s="289"/>
      <c r="J2419" s="303"/>
      <c r="K2419" s="304"/>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17" cm="1">
        <f t="array" ref="E2420">IF(INDEX(I:I,ROW())&lt;&gt;"",VALUE(TRIM(LEFT(INDEX(I:I,ROW()),6))),0)</f>
        <v>0</v>
      </c>
      <c r="F2420" s="284"/>
      <c r="G2420" s="288"/>
      <c r="H2420" s="303"/>
      <c r="I2420" s="289"/>
      <c r="J2420" s="303"/>
      <c r="K2420" s="304"/>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17" cm="1">
        <f t="array" ref="E2421">IF(INDEX(I:I,ROW())&lt;&gt;"",VALUE(TRIM(LEFT(INDEX(I:I,ROW()),6))),0)</f>
        <v>0</v>
      </c>
      <c r="F2421" s="284"/>
      <c r="G2421" s="288"/>
      <c r="H2421" s="303"/>
      <c r="I2421" s="289"/>
      <c r="J2421" s="303"/>
      <c r="K2421" s="304"/>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17" cm="1">
        <f t="array" ref="E2422">IF(INDEX(I:I,ROW())&lt;&gt;"",VALUE(TRIM(LEFT(INDEX(I:I,ROW()),6))),0)</f>
        <v>0</v>
      </c>
      <c r="F2422" s="284"/>
      <c r="G2422" s="288"/>
      <c r="H2422" s="303"/>
      <c r="I2422" s="289"/>
      <c r="J2422" s="303"/>
      <c r="K2422" s="304"/>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17" cm="1">
        <f t="array" ref="E2423">IF(INDEX(I:I,ROW())&lt;&gt;"",VALUE(TRIM(LEFT(INDEX(I:I,ROW()),6))),0)</f>
        <v>0</v>
      </c>
      <c r="F2423" s="284"/>
      <c r="G2423" s="288"/>
      <c r="H2423" s="303"/>
      <c r="I2423" s="289"/>
      <c r="J2423" s="303"/>
      <c r="K2423" s="304"/>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17" cm="1">
        <f t="array" ref="E2424">IF(INDEX(I:I,ROW())&lt;&gt;"",VALUE(TRIM(LEFT(INDEX(I:I,ROW()),6))),0)</f>
        <v>0</v>
      </c>
      <c r="F2424" s="284"/>
      <c r="G2424" s="288"/>
      <c r="H2424" s="303"/>
      <c r="I2424" s="289"/>
      <c r="J2424" s="303"/>
      <c r="K2424" s="304"/>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17" cm="1">
        <f t="array" ref="E2425">IF(INDEX(I:I,ROW())&lt;&gt;"",VALUE(TRIM(LEFT(INDEX(I:I,ROW()),6))),0)</f>
        <v>0</v>
      </c>
      <c r="F2425" s="284"/>
      <c r="G2425" s="288"/>
      <c r="H2425" s="303"/>
      <c r="I2425" s="289"/>
      <c r="J2425" s="303"/>
      <c r="K2425" s="304"/>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17" cm="1">
        <f t="array" ref="E2426">IF(INDEX(I:I,ROW())&lt;&gt;"",VALUE(TRIM(LEFT(INDEX(I:I,ROW()),6))),0)</f>
        <v>0</v>
      </c>
      <c r="F2426" s="284"/>
      <c r="G2426" s="288"/>
      <c r="H2426" s="303"/>
      <c r="I2426" s="289"/>
      <c r="J2426" s="303"/>
      <c r="K2426" s="304"/>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17" cm="1">
        <f t="array" ref="E2427">IF(INDEX(I:I,ROW())&lt;&gt;"",VALUE(TRIM(LEFT(INDEX(I:I,ROW()),6))),0)</f>
        <v>0</v>
      </c>
      <c r="F2427" s="284"/>
      <c r="G2427" s="288"/>
      <c r="H2427" s="303"/>
      <c r="I2427" s="289"/>
      <c r="J2427" s="303"/>
      <c r="K2427" s="304"/>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17" cm="1">
        <f t="array" ref="E2428">IF(INDEX(I:I,ROW())&lt;&gt;"",VALUE(TRIM(LEFT(INDEX(I:I,ROW()),6))),0)</f>
        <v>0</v>
      </c>
      <c r="F2428" s="284"/>
      <c r="G2428" s="288"/>
      <c r="H2428" s="303"/>
      <c r="I2428" s="289"/>
      <c r="J2428" s="303"/>
      <c r="K2428" s="304"/>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17" cm="1">
        <f t="array" ref="E2429">IF(INDEX(I:I,ROW())&lt;&gt;"",VALUE(TRIM(LEFT(INDEX(I:I,ROW()),6))),0)</f>
        <v>0</v>
      </c>
      <c r="F2429" s="284"/>
      <c r="G2429" s="288"/>
      <c r="H2429" s="303"/>
      <c r="I2429" s="289"/>
      <c r="J2429" s="303"/>
      <c r="K2429" s="304"/>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17" cm="1">
        <f t="array" ref="E2430">IF(INDEX(I:I,ROW())&lt;&gt;"",VALUE(TRIM(LEFT(INDEX(I:I,ROW()),6))),0)</f>
        <v>0</v>
      </c>
      <c r="F2430" s="284"/>
      <c r="G2430" s="288"/>
      <c r="H2430" s="303"/>
      <c r="I2430" s="289"/>
      <c r="J2430" s="303"/>
      <c r="K2430" s="304"/>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17" cm="1">
        <f t="array" ref="E2431">IF(INDEX(I:I,ROW())&lt;&gt;"",VALUE(TRIM(LEFT(INDEX(I:I,ROW()),6))),0)</f>
        <v>0</v>
      </c>
      <c r="F2431" s="284"/>
      <c r="G2431" s="288"/>
      <c r="H2431" s="303"/>
      <c r="I2431" s="289"/>
      <c r="J2431" s="303"/>
      <c r="K2431" s="304"/>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17" cm="1">
        <f t="array" ref="E2432">IF(INDEX(I:I,ROW())&lt;&gt;"",VALUE(TRIM(LEFT(INDEX(I:I,ROW()),6))),0)</f>
        <v>0</v>
      </c>
      <c r="F2432" s="284"/>
      <c r="G2432" s="288"/>
      <c r="H2432" s="303"/>
      <c r="I2432" s="289"/>
      <c r="J2432" s="303"/>
      <c r="K2432" s="304"/>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17" cm="1">
        <f t="array" ref="E2433">IF(INDEX(I:I,ROW())&lt;&gt;"",VALUE(TRIM(LEFT(INDEX(I:I,ROW()),6))),0)</f>
        <v>0</v>
      </c>
      <c r="F2433" s="284"/>
      <c r="G2433" s="288"/>
      <c r="H2433" s="303"/>
      <c r="I2433" s="289"/>
      <c r="J2433" s="303"/>
      <c r="K2433" s="304"/>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17" cm="1">
        <f t="array" ref="E2434">IF(INDEX(I:I,ROW())&lt;&gt;"",VALUE(TRIM(LEFT(INDEX(I:I,ROW()),6))),0)</f>
        <v>0</v>
      </c>
      <c r="F2434" s="284"/>
      <c r="G2434" s="288"/>
      <c r="H2434" s="303"/>
      <c r="I2434" s="289"/>
      <c r="J2434" s="303"/>
      <c r="K2434" s="304"/>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17" cm="1">
        <f t="array" ref="E2435">IF(INDEX(I:I,ROW())&lt;&gt;"",VALUE(TRIM(LEFT(INDEX(I:I,ROW()),6))),0)</f>
        <v>0</v>
      </c>
      <c r="F2435" s="284"/>
      <c r="G2435" s="288"/>
      <c r="H2435" s="303"/>
      <c r="I2435" s="289"/>
      <c r="J2435" s="303"/>
      <c r="K2435" s="304"/>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17" cm="1">
        <f t="array" ref="E2436">IF(INDEX(I:I,ROW())&lt;&gt;"",VALUE(TRIM(LEFT(INDEX(I:I,ROW()),6))),0)</f>
        <v>0</v>
      </c>
      <c r="F2436" s="284"/>
      <c r="G2436" s="288"/>
      <c r="H2436" s="303"/>
      <c r="I2436" s="289"/>
      <c r="J2436" s="303"/>
      <c r="K2436" s="304"/>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17" cm="1">
        <f t="array" ref="E2437">IF(INDEX(I:I,ROW())&lt;&gt;"",VALUE(TRIM(LEFT(INDEX(I:I,ROW()),6))),0)</f>
        <v>0</v>
      </c>
      <c r="F2437" s="284"/>
      <c r="G2437" s="288"/>
      <c r="H2437" s="303"/>
      <c r="I2437" s="289"/>
      <c r="J2437" s="303"/>
      <c r="K2437" s="304"/>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17" cm="1">
        <f t="array" ref="E2438">IF(INDEX(I:I,ROW())&lt;&gt;"",VALUE(TRIM(LEFT(INDEX(I:I,ROW()),6))),0)</f>
        <v>0</v>
      </c>
      <c r="F2438" s="284"/>
      <c r="G2438" s="288"/>
      <c r="H2438" s="303"/>
      <c r="I2438" s="289"/>
      <c r="J2438" s="303"/>
      <c r="K2438" s="304"/>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17" cm="1">
        <f t="array" ref="E2439">IF(INDEX(I:I,ROW())&lt;&gt;"",VALUE(TRIM(LEFT(INDEX(I:I,ROW()),6))),0)</f>
        <v>0</v>
      </c>
      <c r="F2439" s="284"/>
      <c r="G2439" s="288"/>
      <c r="H2439" s="303"/>
      <c r="I2439" s="289"/>
      <c r="J2439" s="303"/>
      <c r="K2439" s="304"/>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17" cm="1">
        <f t="array" ref="E2440">IF(INDEX(I:I,ROW())&lt;&gt;"",VALUE(TRIM(LEFT(INDEX(I:I,ROW()),6))),0)</f>
        <v>0</v>
      </c>
      <c r="F2440" s="284"/>
      <c r="G2440" s="288"/>
      <c r="H2440" s="303"/>
      <c r="I2440" s="289"/>
      <c r="J2440" s="303"/>
      <c r="K2440" s="304"/>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17" cm="1">
        <f t="array" ref="E2441">IF(INDEX(I:I,ROW())&lt;&gt;"",VALUE(TRIM(LEFT(INDEX(I:I,ROW()),6))),0)</f>
        <v>0</v>
      </c>
      <c r="F2441" s="284"/>
      <c r="G2441" s="288"/>
      <c r="H2441" s="303"/>
      <c r="I2441" s="289"/>
      <c r="J2441" s="303"/>
      <c r="K2441" s="304"/>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17" cm="1">
        <f t="array" ref="E2442">IF(INDEX(I:I,ROW())&lt;&gt;"",VALUE(TRIM(LEFT(INDEX(I:I,ROW()),6))),0)</f>
        <v>0</v>
      </c>
      <c r="F2442" s="284"/>
      <c r="G2442" s="288"/>
      <c r="H2442" s="303"/>
      <c r="I2442" s="289"/>
      <c r="J2442" s="303"/>
      <c r="K2442" s="304"/>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17" cm="1">
        <f t="array" ref="E2443">IF(INDEX(I:I,ROW())&lt;&gt;"",VALUE(TRIM(LEFT(INDEX(I:I,ROW()),6))),0)</f>
        <v>0</v>
      </c>
      <c r="F2443" s="284"/>
      <c r="G2443" s="288"/>
      <c r="H2443" s="303"/>
      <c r="I2443" s="289"/>
      <c r="J2443" s="303"/>
      <c r="K2443" s="304"/>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17" cm="1">
        <f t="array" ref="E2444">IF(INDEX(I:I,ROW())&lt;&gt;"",VALUE(TRIM(LEFT(INDEX(I:I,ROW()),6))),0)</f>
        <v>0</v>
      </c>
      <c r="F2444" s="284"/>
      <c r="G2444" s="288"/>
      <c r="H2444" s="303"/>
      <c r="I2444" s="289"/>
      <c r="J2444" s="303"/>
      <c r="K2444" s="304"/>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17" cm="1">
        <f t="array" ref="E2445">IF(INDEX(I:I,ROW())&lt;&gt;"",VALUE(TRIM(LEFT(INDEX(I:I,ROW()),6))),0)</f>
        <v>0</v>
      </c>
      <c r="F2445" s="284"/>
      <c r="G2445" s="288"/>
      <c r="H2445" s="303"/>
      <c r="I2445" s="289"/>
      <c r="J2445" s="303"/>
      <c r="K2445" s="304"/>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17" cm="1">
        <f t="array" ref="E2446">IF(INDEX(I:I,ROW())&lt;&gt;"",VALUE(TRIM(LEFT(INDEX(I:I,ROW()),6))),0)</f>
        <v>0</v>
      </c>
      <c r="F2446" s="284"/>
      <c r="G2446" s="288"/>
      <c r="H2446" s="303"/>
      <c r="I2446" s="289"/>
      <c r="J2446" s="303"/>
      <c r="K2446" s="304"/>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17" cm="1">
        <f t="array" ref="E2447">IF(INDEX(I:I,ROW())&lt;&gt;"",VALUE(TRIM(LEFT(INDEX(I:I,ROW()),6))),0)</f>
        <v>0</v>
      </c>
      <c r="F2447" s="284"/>
      <c r="G2447" s="288"/>
      <c r="H2447" s="303"/>
      <c r="I2447" s="289"/>
      <c r="J2447" s="303"/>
      <c r="K2447" s="304"/>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17" cm="1">
        <f t="array" ref="E2448">IF(INDEX(I:I,ROW())&lt;&gt;"",VALUE(TRIM(LEFT(INDEX(I:I,ROW()),6))),0)</f>
        <v>0</v>
      </c>
      <c r="F2448" s="284"/>
      <c r="G2448" s="288"/>
      <c r="H2448" s="303"/>
      <c r="I2448" s="289"/>
      <c r="J2448" s="303"/>
      <c r="K2448" s="304"/>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17" cm="1">
        <f t="array" ref="E2449">IF(INDEX(I:I,ROW())&lt;&gt;"",VALUE(TRIM(LEFT(INDEX(I:I,ROW()),6))),0)</f>
        <v>0</v>
      </c>
      <c r="F2449" s="284"/>
      <c r="G2449" s="288"/>
      <c r="H2449" s="303"/>
      <c r="I2449" s="289"/>
      <c r="J2449" s="303"/>
      <c r="K2449" s="304"/>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17" cm="1">
        <f t="array" ref="E2450">IF(INDEX(I:I,ROW())&lt;&gt;"",VALUE(TRIM(LEFT(INDEX(I:I,ROW()),6))),0)</f>
        <v>0</v>
      </c>
      <c r="F2450" s="284"/>
      <c r="G2450" s="288"/>
      <c r="H2450" s="303"/>
      <c r="I2450" s="289"/>
      <c r="J2450" s="303"/>
      <c r="K2450" s="304"/>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17" cm="1">
        <f t="array" ref="E2451">IF(INDEX(I:I,ROW())&lt;&gt;"",VALUE(TRIM(LEFT(INDEX(I:I,ROW()),6))),0)</f>
        <v>0</v>
      </c>
      <c r="F2451" s="284"/>
      <c r="G2451" s="288"/>
      <c r="H2451" s="303"/>
      <c r="I2451" s="289"/>
      <c r="J2451" s="303"/>
      <c r="K2451" s="304"/>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17" cm="1">
        <f t="array" ref="E2452">IF(INDEX(I:I,ROW())&lt;&gt;"",VALUE(TRIM(LEFT(INDEX(I:I,ROW()),6))),0)</f>
        <v>0</v>
      </c>
      <c r="F2452" s="284"/>
      <c r="G2452" s="288"/>
      <c r="H2452" s="303"/>
      <c r="I2452" s="289"/>
      <c r="J2452" s="303"/>
      <c r="K2452" s="304"/>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17" cm="1">
        <f t="array" ref="E2453">IF(INDEX(I:I,ROW())&lt;&gt;"",VALUE(TRIM(LEFT(INDEX(I:I,ROW()),6))),0)</f>
        <v>0</v>
      </c>
      <c r="F2453" s="284"/>
      <c r="G2453" s="288"/>
      <c r="H2453" s="303"/>
      <c r="I2453" s="289"/>
      <c r="J2453" s="303"/>
      <c r="K2453" s="304"/>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17" cm="1">
        <f t="array" ref="E2454">IF(INDEX(I:I,ROW())&lt;&gt;"",VALUE(TRIM(LEFT(INDEX(I:I,ROW()),6))),0)</f>
        <v>0</v>
      </c>
      <c r="F2454" s="284"/>
      <c r="G2454" s="288"/>
      <c r="H2454" s="303"/>
      <c r="I2454" s="289"/>
      <c r="J2454" s="303"/>
      <c r="K2454" s="304"/>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17" cm="1">
        <f t="array" ref="E2455">IF(INDEX(I:I,ROW())&lt;&gt;"",VALUE(TRIM(LEFT(INDEX(I:I,ROW()),6))),0)</f>
        <v>0</v>
      </c>
      <c r="F2455" s="284"/>
      <c r="G2455" s="288"/>
      <c r="H2455" s="303"/>
      <c r="I2455" s="289"/>
      <c r="J2455" s="303"/>
      <c r="K2455" s="304"/>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17" cm="1">
        <f t="array" ref="E2456">IF(INDEX(I:I,ROW())&lt;&gt;"",VALUE(TRIM(LEFT(INDEX(I:I,ROW()),6))),0)</f>
        <v>0</v>
      </c>
      <c r="F2456" s="284"/>
      <c r="G2456" s="288"/>
      <c r="H2456" s="303"/>
      <c r="I2456" s="289"/>
      <c r="J2456" s="303"/>
      <c r="K2456" s="304"/>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17" cm="1">
        <f t="array" ref="E2457">IF(INDEX(I:I,ROW())&lt;&gt;"",VALUE(TRIM(LEFT(INDEX(I:I,ROW()),6))),0)</f>
        <v>0</v>
      </c>
      <c r="F2457" s="284"/>
      <c r="G2457" s="288"/>
      <c r="H2457" s="303"/>
      <c r="I2457" s="289"/>
      <c r="J2457" s="303"/>
      <c r="K2457" s="304"/>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17" cm="1">
        <f t="array" ref="E2458">IF(INDEX(I:I,ROW())&lt;&gt;"",VALUE(TRIM(LEFT(INDEX(I:I,ROW()),6))),0)</f>
        <v>0</v>
      </c>
      <c r="F2458" s="284"/>
      <c r="G2458" s="288"/>
      <c r="H2458" s="303"/>
      <c r="I2458" s="289"/>
      <c r="J2458" s="303"/>
      <c r="K2458" s="304"/>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17" cm="1">
        <f t="array" ref="E2459">IF(INDEX(I:I,ROW())&lt;&gt;"",VALUE(TRIM(LEFT(INDEX(I:I,ROW()),6))),0)</f>
        <v>0</v>
      </c>
      <c r="F2459" s="284"/>
      <c r="G2459" s="288"/>
      <c r="H2459" s="303"/>
      <c r="I2459" s="289"/>
      <c r="J2459" s="303"/>
      <c r="K2459" s="304"/>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17" cm="1">
        <f t="array" ref="E2460">IF(INDEX(I:I,ROW())&lt;&gt;"",VALUE(TRIM(LEFT(INDEX(I:I,ROW()),6))),0)</f>
        <v>0</v>
      </c>
      <c r="F2460" s="284"/>
      <c r="G2460" s="288"/>
      <c r="H2460" s="303"/>
      <c r="I2460" s="289"/>
      <c r="J2460" s="303"/>
      <c r="K2460" s="304"/>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17" cm="1">
        <f t="array" ref="E2461">IF(INDEX(I:I,ROW())&lt;&gt;"",VALUE(TRIM(LEFT(INDEX(I:I,ROW()),6))),0)</f>
        <v>0</v>
      </c>
      <c r="F2461" s="284"/>
      <c r="G2461" s="288"/>
      <c r="H2461" s="303"/>
      <c r="I2461" s="289"/>
      <c r="J2461" s="303"/>
      <c r="K2461" s="304"/>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17" cm="1">
        <f t="array" ref="E2462">IF(INDEX(I:I,ROW())&lt;&gt;"",VALUE(TRIM(LEFT(INDEX(I:I,ROW()),6))),0)</f>
        <v>0</v>
      </c>
      <c r="F2462" s="284"/>
      <c r="G2462" s="288"/>
      <c r="H2462" s="303"/>
      <c r="I2462" s="289"/>
      <c r="J2462" s="303"/>
      <c r="K2462" s="304"/>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17" cm="1">
        <f t="array" ref="E2463">IF(INDEX(I:I,ROW())&lt;&gt;"",VALUE(TRIM(LEFT(INDEX(I:I,ROW()),6))),0)</f>
        <v>0</v>
      </c>
      <c r="F2463" s="284"/>
      <c r="G2463" s="288"/>
      <c r="H2463" s="303"/>
      <c r="I2463" s="289"/>
      <c r="J2463" s="303"/>
      <c r="K2463" s="304"/>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17" cm="1">
        <f t="array" ref="E2464">IF(INDEX(I:I,ROW())&lt;&gt;"",VALUE(TRIM(LEFT(INDEX(I:I,ROW()),6))),0)</f>
        <v>0</v>
      </c>
      <c r="F2464" s="284"/>
      <c r="G2464" s="288"/>
      <c r="H2464" s="303"/>
      <c r="I2464" s="289"/>
      <c r="J2464" s="303"/>
      <c r="K2464" s="304"/>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17" cm="1">
        <f t="array" ref="E2465">IF(INDEX(I:I,ROW())&lt;&gt;"",VALUE(TRIM(LEFT(INDEX(I:I,ROW()),6))),0)</f>
        <v>0</v>
      </c>
      <c r="F2465" s="284"/>
      <c r="G2465" s="288"/>
      <c r="H2465" s="303"/>
      <c r="I2465" s="289"/>
      <c r="J2465" s="303"/>
      <c r="K2465" s="304"/>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17" cm="1">
        <f t="array" ref="E2466">IF(INDEX(I:I,ROW())&lt;&gt;"",VALUE(TRIM(LEFT(INDEX(I:I,ROW()),6))),0)</f>
        <v>0</v>
      </c>
      <c r="F2466" s="284"/>
      <c r="G2466" s="288"/>
      <c r="H2466" s="303"/>
      <c r="I2466" s="289"/>
      <c r="J2466" s="303"/>
      <c r="K2466" s="304"/>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17" cm="1">
        <f t="array" ref="E2467">IF(INDEX(I:I,ROW())&lt;&gt;"",VALUE(TRIM(LEFT(INDEX(I:I,ROW()),6))),0)</f>
        <v>0</v>
      </c>
      <c r="F2467" s="284"/>
      <c r="G2467" s="288"/>
      <c r="H2467" s="303"/>
      <c r="I2467" s="289"/>
      <c r="J2467" s="303"/>
      <c r="K2467" s="304"/>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17" cm="1">
        <f t="array" ref="E2468">IF(INDEX(I:I,ROW())&lt;&gt;"",VALUE(TRIM(LEFT(INDEX(I:I,ROW()),6))),0)</f>
        <v>0</v>
      </c>
      <c r="F2468" s="284"/>
      <c r="G2468" s="288"/>
      <c r="H2468" s="303"/>
      <c r="I2468" s="289"/>
      <c r="J2468" s="303"/>
      <c r="K2468" s="304"/>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17" cm="1">
        <f t="array" ref="E2469">IF(INDEX(I:I,ROW())&lt;&gt;"",VALUE(TRIM(LEFT(INDEX(I:I,ROW()),6))),0)</f>
        <v>0</v>
      </c>
      <c r="F2469" s="284"/>
      <c r="G2469" s="288"/>
      <c r="H2469" s="303"/>
      <c r="I2469" s="289"/>
      <c r="J2469" s="303"/>
      <c r="K2469" s="304"/>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17" cm="1">
        <f t="array" ref="E2470">IF(INDEX(I:I,ROW())&lt;&gt;"",VALUE(TRIM(LEFT(INDEX(I:I,ROW()),6))),0)</f>
        <v>0</v>
      </c>
      <c r="F2470" s="284"/>
      <c r="G2470" s="288"/>
      <c r="H2470" s="303"/>
      <c r="I2470" s="289"/>
      <c r="J2470" s="303"/>
      <c r="K2470" s="304"/>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17" cm="1">
        <f t="array" ref="E2471">IF(INDEX(I:I,ROW())&lt;&gt;"",VALUE(TRIM(LEFT(INDEX(I:I,ROW()),6))),0)</f>
        <v>0</v>
      </c>
      <c r="F2471" s="284"/>
      <c r="G2471" s="288"/>
      <c r="H2471" s="303"/>
      <c r="I2471" s="289"/>
      <c r="J2471" s="303"/>
      <c r="K2471" s="304"/>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17" cm="1">
        <f t="array" ref="E2472">IF(INDEX(I:I,ROW())&lt;&gt;"",VALUE(TRIM(LEFT(INDEX(I:I,ROW()),6))),0)</f>
        <v>0</v>
      </c>
      <c r="F2472" s="284"/>
      <c r="G2472" s="288"/>
      <c r="H2472" s="303"/>
      <c r="I2472" s="289"/>
      <c r="J2472" s="303"/>
      <c r="K2472" s="304"/>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17" cm="1">
        <f t="array" ref="E2473">IF(INDEX(I:I,ROW())&lt;&gt;"",VALUE(TRIM(LEFT(INDEX(I:I,ROW()),6))),0)</f>
        <v>0</v>
      </c>
      <c r="F2473" s="284"/>
      <c r="G2473" s="288"/>
      <c r="H2473" s="303"/>
      <c r="I2473" s="289"/>
      <c r="J2473" s="303"/>
      <c r="K2473" s="304"/>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17" cm="1">
        <f t="array" ref="E2474">IF(INDEX(I:I,ROW())&lt;&gt;"",VALUE(TRIM(LEFT(INDEX(I:I,ROW()),6))),0)</f>
        <v>0</v>
      </c>
      <c r="F2474" s="284"/>
      <c r="G2474" s="288"/>
      <c r="H2474" s="303"/>
      <c r="I2474" s="289"/>
      <c r="J2474" s="303"/>
      <c r="K2474" s="304"/>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17" cm="1">
        <f t="array" ref="E2475">IF(INDEX(I:I,ROW())&lt;&gt;"",VALUE(TRIM(LEFT(INDEX(I:I,ROW()),6))),0)</f>
        <v>0</v>
      </c>
      <c r="F2475" s="284"/>
      <c r="G2475" s="288"/>
      <c r="H2475" s="303"/>
      <c r="I2475" s="289"/>
      <c r="J2475" s="303"/>
      <c r="K2475" s="304"/>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17" cm="1">
        <f t="array" ref="E2476">IF(INDEX(I:I,ROW())&lt;&gt;"",VALUE(TRIM(LEFT(INDEX(I:I,ROW()),6))),0)</f>
        <v>0</v>
      </c>
      <c r="F2476" s="284"/>
      <c r="G2476" s="288"/>
      <c r="H2476" s="303"/>
      <c r="I2476" s="289"/>
      <c r="J2476" s="303"/>
      <c r="K2476" s="304"/>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17" cm="1">
        <f t="array" ref="E2477">IF(INDEX(I:I,ROW())&lt;&gt;"",VALUE(TRIM(LEFT(INDEX(I:I,ROW()),6))),0)</f>
        <v>0</v>
      </c>
      <c r="F2477" s="284"/>
      <c r="G2477" s="288"/>
      <c r="H2477" s="303"/>
      <c r="I2477" s="289"/>
      <c r="J2477" s="303"/>
      <c r="K2477" s="304"/>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17" cm="1">
        <f t="array" ref="E2478">IF(INDEX(I:I,ROW())&lt;&gt;"",VALUE(TRIM(LEFT(INDEX(I:I,ROW()),6))),0)</f>
        <v>0</v>
      </c>
      <c r="F2478" s="284"/>
      <c r="G2478" s="288"/>
      <c r="H2478" s="303"/>
      <c r="I2478" s="289"/>
      <c r="J2478" s="303"/>
      <c r="K2478" s="304"/>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17" cm="1">
        <f t="array" ref="E2479">IF(INDEX(I:I,ROW())&lt;&gt;"",VALUE(TRIM(LEFT(INDEX(I:I,ROW()),6))),0)</f>
        <v>0</v>
      </c>
      <c r="F2479" s="284"/>
      <c r="G2479" s="288"/>
      <c r="H2479" s="303"/>
      <c r="I2479" s="289"/>
      <c r="J2479" s="303"/>
      <c r="K2479" s="304"/>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17" cm="1">
        <f t="array" ref="E2480">IF(INDEX(I:I,ROW())&lt;&gt;"",VALUE(TRIM(LEFT(INDEX(I:I,ROW()),6))),0)</f>
        <v>0</v>
      </c>
      <c r="F2480" s="284"/>
      <c r="G2480" s="288"/>
      <c r="H2480" s="303"/>
      <c r="I2480" s="289"/>
      <c r="J2480" s="303"/>
      <c r="K2480" s="304"/>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17" cm="1">
        <f t="array" ref="E2481">IF(INDEX(I:I,ROW())&lt;&gt;"",VALUE(TRIM(LEFT(INDEX(I:I,ROW()),6))),0)</f>
        <v>0</v>
      </c>
      <c r="F2481" s="284"/>
      <c r="G2481" s="288"/>
      <c r="H2481" s="303"/>
      <c r="I2481" s="289"/>
      <c r="J2481" s="303"/>
      <c r="K2481" s="304"/>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17" cm="1">
        <f t="array" ref="E2482">IF(INDEX(I:I,ROW())&lt;&gt;"",VALUE(TRIM(LEFT(INDEX(I:I,ROW()),6))),0)</f>
        <v>0</v>
      </c>
      <c r="F2482" s="284"/>
      <c r="G2482" s="288"/>
      <c r="H2482" s="303"/>
      <c r="I2482" s="289"/>
      <c r="J2482" s="303"/>
      <c r="K2482" s="304"/>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17" cm="1">
        <f t="array" ref="E2483">IF(INDEX(I:I,ROW())&lt;&gt;"",VALUE(TRIM(LEFT(INDEX(I:I,ROW()),6))),0)</f>
        <v>0</v>
      </c>
      <c r="F2483" s="284"/>
      <c r="G2483" s="288"/>
      <c r="H2483" s="303"/>
      <c r="I2483" s="289"/>
      <c r="J2483" s="303"/>
      <c r="K2483" s="304"/>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17" cm="1">
        <f t="array" ref="E2484">IF(INDEX(I:I,ROW())&lt;&gt;"",VALUE(TRIM(LEFT(INDEX(I:I,ROW()),6))),0)</f>
        <v>0</v>
      </c>
      <c r="F2484" s="284"/>
      <c r="G2484" s="288"/>
      <c r="H2484" s="303"/>
      <c r="I2484" s="289"/>
      <c r="J2484" s="303"/>
      <c r="K2484" s="304"/>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17" cm="1">
        <f t="array" ref="E2485">IF(INDEX(I:I,ROW())&lt;&gt;"",VALUE(TRIM(LEFT(INDEX(I:I,ROW()),6))),0)</f>
        <v>0</v>
      </c>
      <c r="F2485" s="284"/>
      <c r="G2485" s="288"/>
      <c r="H2485" s="303"/>
      <c r="I2485" s="289"/>
      <c r="J2485" s="303"/>
      <c r="K2485" s="304"/>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17" cm="1">
        <f t="array" ref="E2486">IF(INDEX(I:I,ROW())&lt;&gt;"",VALUE(TRIM(LEFT(INDEX(I:I,ROW()),6))),0)</f>
        <v>0</v>
      </c>
      <c r="F2486" s="284"/>
      <c r="G2486" s="288"/>
      <c r="H2486" s="303"/>
      <c r="I2486" s="289"/>
      <c r="J2486" s="303"/>
      <c r="K2486" s="304"/>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17" cm="1">
        <f t="array" ref="E2487">IF(INDEX(I:I,ROW())&lt;&gt;"",VALUE(TRIM(LEFT(INDEX(I:I,ROW()),6))),0)</f>
        <v>0</v>
      </c>
      <c r="F2487" s="284"/>
      <c r="G2487" s="288"/>
      <c r="H2487" s="303"/>
      <c r="I2487" s="289"/>
      <c r="J2487" s="303"/>
      <c r="K2487" s="304"/>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17" cm="1">
        <f t="array" ref="E2488">IF(INDEX(I:I,ROW())&lt;&gt;"",VALUE(TRIM(LEFT(INDEX(I:I,ROW()),6))),0)</f>
        <v>0</v>
      </c>
      <c r="F2488" s="284"/>
      <c r="G2488" s="288"/>
      <c r="H2488" s="303"/>
      <c r="I2488" s="289"/>
      <c r="J2488" s="303"/>
      <c r="K2488" s="304"/>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17" cm="1">
        <f t="array" ref="E2489">IF(INDEX(I:I,ROW())&lt;&gt;"",VALUE(TRIM(LEFT(INDEX(I:I,ROW()),6))),0)</f>
        <v>0</v>
      </c>
      <c r="F2489" s="284"/>
      <c r="G2489" s="288"/>
      <c r="H2489" s="303"/>
      <c r="I2489" s="289"/>
      <c r="J2489" s="303"/>
      <c r="K2489" s="304"/>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17" cm="1">
        <f t="array" ref="E2490">IF(INDEX(I:I,ROW())&lt;&gt;"",VALUE(TRIM(LEFT(INDEX(I:I,ROW()),6))),0)</f>
        <v>0</v>
      </c>
      <c r="F2490" s="284"/>
      <c r="G2490" s="288"/>
      <c r="H2490" s="303"/>
      <c r="I2490" s="289"/>
      <c r="J2490" s="303"/>
      <c r="K2490" s="304"/>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17" cm="1">
        <f t="array" ref="E2491">IF(INDEX(I:I,ROW())&lt;&gt;"",VALUE(TRIM(LEFT(INDEX(I:I,ROW()),6))),0)</f>
        <v>0</v>
      </c>
      <c r="F2491" s="284"/>
      <c r="G2491" s="288"/>
      <c r="H2491" s="303"/>
      <c r="I2491" s="289"/>
      <c r="J2491" s="303"/>
      <c r="K2491" s="304"/>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17" cm="1">
        <f t="array" ref="E2492">IF(INDEX(I:I,ROW())&lt;&gt;"",VALUE(TRIM(LEFT(INDEX(I:I,ROW()),6))),0)</f>
        <v>0</v>
      </c>
      <c r="F2492" s="284"/>
      <c r="G2492" s="288"/>
      <c r="H2492" s="303"/>
      <c r="I2492" s="289"/>
      <c r="J2492" s="303"/>
      <c r="K2492" s="304"/>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17" cm="1">
        <f t="array" ref="E2493">IF(INDEX(I:I,ROW())&lt;&gt;"",VALUE(TRIM(LEFT(INDEX(I:I,ROW()),6))),0)</f>
        <v>0</v>
      </c>
      <c r="F2493" s="284"/>
      <c r="G2493" s="288"/>
      <c r="H2493" s="303"/>
      <c r="I2493" s="289"/>
      <c r="J2493" s="303"/>
      <c r="K2493" s="304"/>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17" cm="1">
        <f t="array" ref="E2494">IF(INDEX(I:I,ROW())&lt;&gt;"",VALUE(TRIM(LEFT(INDEX(I:I,ROW()),6))),0)</f>
        <v>0</v>
      </c>
      <c r="F2494" s="284"/>
      <c r="G2494" s="288"/>
      <c r="H2494" s="303"/>
      <c r="I2494" s="289"/>
      <c r="J2494" s="303"/>
      <c r="K2494" s="304"/>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17" cm="1">
        <f t="array" ref="E2495">IF(INDEX(I:I,ROW())&lt;&gt;"",VALUE(TRIM(LEFT(INDEX(I:I,ROW()),6))),0)</f>
        <v>0</v>
      </c>
      <c r="F2495" s="284"/>
      <c r="G2495" s="288"/>
      <c r="H2495" s="303"/>
      <c r="I2495" s="289"/>
      <c r="J2495" s="303"/>
      <c r="K2495" s="304"/>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17" cm="1">
        <f t="array" ref="E2496">IF(INDEX(I:I,ROW())&lt;&gt;"",VALUE(TRIM(LEFT(INDEX(I:I,ROW()),6))),0)</f>
        <v>0</v>
      </c>
      <c r="F2496" s="284"/>
      <c r="G2496" s="288"/>
      <c r="H2496" s="303"/>
      <c r="I2496" s="289"/>
      <c r="J2496" s="303"/>
      <c r="K2496" s="304"/>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17" cm="1">
        <f t="array" ref="E2497">IF(INDEX(I:I,ROW())&lt;&gt;"",VALUE(TRIM(LEFT(INDEX(I:I,ROW()),6))),0)</f>
        <v>0</v>
      </c>
      <c r="F2497" s="284"/>
      <c r="G2497" s="288"/>
      <c r="H2497" s="303"/>
      <c r="I2497" s="289"/>
      <c r="J2497" s="303"/>
      <c r="K2497" s="304"/>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17" cm="1">
        <f t="array" ref="E2498">IF(INDEX(I:I,ROW())&lt;&gt;"",VALUE(TRIM(LEFT(INDEX(I:I,ROW()),6))),0)</f>
        <v>0</v>
      </c>
      <c r="F2498" s="284"/>
      <c r="G2498" s="288"/>
      <c r="H2498" s="303"/>
      <c r="I2498" s="289"/>
      <c r="J2498" s="303"/>
      <c r="K2498" s="304"/>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17" cm="1">
        <f t="array" ref="E2499">IF(INDEX(I:I,ROW())&lt;&gt;"",VALUE(TRIM(LEFT(INDEX(I:I,ROW()),6))),0)</f>
        <v>0</v>
      </c>
      <c r="F2499" s="284"/>
      <c r="G2499" s="288"/>
      <c r="H2499" s="303"/>
      <c r="I2499" s="289"/>
      <c r="J2499" s="303"/>
      <c r="K2499" s="304"/>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17" cm="1">
        <f t="array" ref="E2500">IF(INDEX(I:I,ROW())&lt;&gt;"",VALUE(TRIM(LEFT(INDEX(I:I,ROW()),6))),0)</f>
        <v>0</v>
      </c>
      <c r="F2500" s="284"/>
      <c r="G2500" s="288"/>
      <c r="H2500" s="303"/>
      <c r="I2500" s="289"/>
      <c r="J2500" s="303"/>
      <c r="K2500" s="304"/>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17" cm="1">
        <f t="array" ref="E2501">IF(INDEX(I:I,ROW())&lt;&gt;"",VALUE(TRIM(LEFT(INDEX(I:I,ROW()),6))),0)</f>
        <v>0</v>
      </c>
      <c r="F2501" s="284"/>
      <c r="G2501" s="288"/>
      <c r="H2501" s="303"/>
      <c r="I2501" s="289"/>
      <c r="J2501" s="303"/>
      <c r="K2501" s="304"/>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17" cm="1">
        <f t="array" ref="E2502">IF(INDEX(I:I,ROW())&lt;&gt;"",VALUE(TRIM(LEFT(INDEX(I:I,ROW()),6))),0)</f>
        <v>0</v>
      </c>
      <c r="F2502" s="284"/>
      <c r="G2502" s="288"/>
      <c r="H2502" s="303"/>
      <c r="I2502" s="289"/>
      <c r="J2502" s="303"/>
      <c r="K2502" s="304"/>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17" cm="1">
        <f t="array" ref="E2503">IF(INDEX(I:I,ROW())&lt;&gt;"",VALUE(TRIM(LEFT(INDEX(I:I,ROW()),6))),0)</f>
        <v>0</v>
      </c>
      <c r="F2503" s="284"/>
      <c r="G2503" s="288"/>
      <c r="H2503" s="303"/>
      <c r="I2503" s="289"/>
      <c r="J2503" s="303"/>
      <c r="K2503" s="304"/>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17" cm="1">
        <f t="array" ref="E2504">IF(INDEX(I:I,ROW())&lt;&gt;"",VALUE(TRIM(LEFT(INDEX(I:I,ROW()),6))),0)</f>
        <v>0</v>
      </c>
      <c r="F2504" s="284"/>
      <c r="G2504" s="288"/>
      <c r="H2504" s="303"/>
      <c r="I2504" s="289"/>
      <c r="J2504" s="303"/>
      <c r="K2504" s="304"/>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17" cm="1">
        <f t="array" ref="E2505">IF(INDEX(I:I,ROW())&lt;&gt;"",VALUE(TRIM(LEFT(INDEX(I:I,ROW()),6))),0)</f>
        <v>0</v>
      </c>
      <c r="F2505" s="284"/>
      <c r="G2505" s="288"/>
      <c r="H2505" s="303"/>
      <c r="I2505" s="289"/>
      <c r="J2505" s="303"/>
      <c r="K2505" s="304"/>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17" cm="1">
        <f t="array" ref="E2506">IF(INDEX(I:I,ROW())&lt;&gt;"",VALUE(TRIM(LEFT(INDEX(I:I,ROW()),6))),0)</f>
        <v>0</v>
      </c>
      <c r="F2506" s="284"/>
      <c r="G2506" s="288"/>
      <c r="H2506" s="303"/>
      <c r="I2506" s="289"/>
      <c r="J2506" s="303"/>
      <c r="K2506" s="304"/>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17" cm="1">
        <f t="array" ref="E2507">IF(INDEX(I:I,ROW())&lt;&gt;"",VALUE(TRIM(LEFT(INDEX(I:I,ROW()),6))),0)</f>
        <v>0</v>
      </c>
      <c r="F2507" s="284"/>
      <c r="G2507" s="288"/>
      <c r="H2507" s="303"/>
      <c r="I2507" s="289"/>
      <c r="J2507" s="303"/>
      <c r="K2507" s="304"/>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17" cm="1">
        <f t="array" ref="E2508">IF(INDEX(I:I,ROW())&lt;&gt;"",VALUE(TRIM(LEFT(INDEX(I:I,ROW()),6))),0)</f>
        <v>0</v>
      </c>
      <c r="F2508" s="284"/>
      <c r="G2508" s="288"/>
      <c r="H2508" s="303"/>
      <c r="I2508" s="289"/>
      <c r="J2508" s="303"/>
      <c r="K2508" s="304"/>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17" cm="1">
        <f t="array" ref="E2509">IF(INDEX(I:I,ROW())&lt;&gt;"",VALUE(TRIM(LEFT(INDEX(I:I,ROW()),6))),0)</f>
        <v>0</v>
      </c>
      <c r="F2509" s="284"/>
      <c r="G2509" s="288"/>
      <c r="H2509" s="303"/>
      <c r="I2509" s="289"/>
      <c r="J2509" s="303"/>
      <c r="K2509" s="304"/>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17" cm="1">
        <f t="array" ref="E2510">IF(INDEX(I:I,ROW())&lt;&gt;"",VALUE(TRIM(LEFT(INDEX(I:I,ROW()),6))),0)</f>
        <v>0</v>
      </c>
      <c r="F2510" s="284"/>
      <c r="G2510" s="288"/>
      <c r="H2510" s="303"/>
      <c r="I2510" s="289"/>
      <c r="J2510" s="303"/>
      <c r="K2510" s="304"/>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17" cm="1">
        <f t="array" ref="E2511">IF(INDEX(I:I,ROW())&lt;&gt;"",VALUE(TRIM(LEFT(INDEX(I:I,ROW()),6))),0)</f>
        <v>0</v>
      </c>
      <c r="F2511" s="284"/>
      <c r="G2511" s="288"/>
      <c r="H2511" s="303"/>
      <c r="I2511" s="289"/>
      <c r="J2511" s="303"/>
      <c r="K2511" s="304"/>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17" cm="1">
        <f t="array" ref="E2512">IF(INDEX(I:I,ROW())&lt;&gt;"",VALUE(TRIM(LEFT(INDEX(I:I,ROW()),6))),0)</f>
        <v>0</v>
      </c>
      <c r="F2512" s="284"/>
      <c r="G2512" s="288"/>
      <c r="H2512" s="303"/>
      <c r="I2512" s="289"/>
      <c r="J2512" s="303"/>
      <c r="K2512" s="304"/>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17" cm="1">
        <f t="array" ref="E2513">IF(INDEX(I:I,ROW())&lt;&gt;"",VALUE(TRIM(LEFT(INDEX(I:I,ROW()),6))),0)</f>
        <v>0</v>
      </c>
      <c r="F2513" s="284"/>
      <c r="G2513" s="288"/>
      <c r="H2513" s="303"/>
      <c r="I2513" s="289"/>
      <c r="J2513" s="303"/>
      <c r="K2513" s="304"/>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17" cm="1">
        <f t="array" ref="E2514">IF(INDEX(I:I,ROW())&lt;&gt;"",VALUE(TRIM(LEFT(INDEX(I:I,ROW()),6))),0)</f>
        <v>0</v>
      </c>
      <c r="F2514" s="284"/>
      <c r="G2514" s="288"/>
      <c r="H2514" s="303"/>
      <c r="I2514" s="289"/>
      <c r="J2514" s="303"/>
      <c r="K2514" s="304"/>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17" cm="1">
        <f t="array" ref="E2515">IF(INDEX(I:I,ROW())&lt;&gt;"",VALUE(TRIM(LEFT(INDEX(I:I,ROW()),6))),0)</f>
        <v>0</v>
      </c>
      <c r="F2515" s="284"/>
      <c r="G2515" s="288"/>
      <c r="H2515" s="303"/>
      <c r="I2515" s="289"/>
      <c r="J2515" s="303"/>
      <c r="K2515" s="304"/>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17" cm="1">
        <f t="array" ref="E2516">IF(INDEX(I:I,ROW())&lt;&gt;"",VALUE(TRIM(LEFT(INDEX(I:I,ROW()),6))),0)</f>
        <v>0</v>
      </c>
      <c r="F2516" s="284"/>
      <c r="G2516" s="288"/>
      <c r="H2516" s="303"/>
      <c r="I2516" s="289"/>
      <c r="J2516" s="303"/>
      <c r="K2516" s="304"/>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17" cm="1">
        <f t="array" ref="E2517">IF(INDEX(I:I,ROW())&lt;&gt;"",VALUE(TRIM(LEFT(INDEX(I:I,ROW()),6))),0)</f>
        <v>0</v>
      </c>
      <c r="F2517" s="284"/>
      <c r="G2517" s="288"/>
      <c r="H2517" s="303"/>
      <c r="I2517" s="289"/>
      <c r="J2517" s="303"/>
      <c r="K2517" s="304"/>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17" cm="1">
        <f t="array" ref="E2518">IF(INDEX(I:I,ROW())&lt;&gt;"",VALUE(TRIM(LEFT(INDEX(I:I,ROW()),6))),0)</f>
        <v>0</v>
      </c>
      <c r="F2518" s="284"/>
      <c r="G2518" s="288"/>
      <c r="H2518" s="303"/>
      <c r="I2518" s="289"/>
      <c r="J2518" s="303"/>
      <c r="K2518" s="304"/>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17" cm="1">
        <f t="array" ref="E2519">IF(INDEX(I:I,ROW())&lt;&gt;"",VALUE(TRIM(LEFT(INDEX(I:I,ROW()),6))),0)</f>
        <v>0</v>
      </c>
      <c r="F2519" s="284"/>
      <c r="G2519" s="288"/>
      <c r="H2519" s="303"/>
      <c r="I2519" s="289"/>
      <c r="J2519" s="303"/>
      <c r="K2519" s="304"/>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17" cm="1">
        <f t="array" ref="E2520">IF(INDEX(I:I,ROW())&lt;&gt;"",VALUE(TRIM(LEFT(INDEX(I:I,ROW()),6))),0)</f>
        <v>0</v>
      </c>
      <c r="F2520" s="284"/>
      <c r="G2520" s="288"/>
      <c r="H2520" s="303"/>
      <c r="I2520" s="289"/>
      <c r="J2520" s="303"/>
      <c r="K2520" s="304"/>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17" cm="1">
        <f t="array" ref="E2521">IF(INDEX(I:I,ROW())&lt;&gt;"",VALUE(TRIM(LEFT(INDEX(I:I,ROW()),6))),0)</f>
        <v>0</v>
      </c>
      <c r="F2521" s="284"/>
      <c r="G2521" s="288"/>
      <c r="H2521" s="303"/>
      <c r="I2521" s="289"/>
      <c r="J2521" s="303"/>
      <c r="K2521" s="304"/>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17" cm="1">
        <f t="array" ref="E2522">IF(INDEX(I:I,ROW())&lt;&gt;"",VALUE(TRIM(LEFT(INDEX(I:I,ROW()),6))),0)</f>
        <v>0</v>
      </c>
      <c r="F2522" s="284"/>
      <c r="G2522" s="288"/>
      <c r="H2522" s="303"/>
      <c r="I2522" s="289"/>
      <c r="J2522" s="303"/>
      <c r="K2522" s="304"/>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17" cm="1">
        <f t="array" ref="E2523">IF(INDEX(I:I,ROW())&lt;&gt;"",VALUE(TRIM(LEFT(INDEX(I:I,ROW()),6))),0)</f>
        <v>0</v>
      </c>
      <c r="F2523" s="284"/>
      <c r="G2523" s="288"/>
      <c r="H2523" s="303"/>
      <c r="I2523" s="289"/>
      <c r="J2523" s="303"/>
      <c r="K2523" s="304"/>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17" cm="1">
        <f t="array" ref="E2524">IF(INDEX(I:I,ROW())&lt;&gt;"",VALUE(TRIM(LEFT(INDEX(I:I,ROW()),6))),0)</f>
        <v>0</v>
      </c>
      <c r="F2524" s="284"/>
      <c r="G2524" s="288"/>
      <c r="H2524" s="303"/>
      <c r="I2524" s="289"/>
      <c r="J2524" s="303"/>
      <c r="K2524" s="304"/>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17" cm="1">
        <f t="array" ref="E2525">IF(INDEX(I:I,ROW())&lt;&gt;"",VALUE(TRIM(LEFT(INDEX(I:I,ROW()),6))),0)</f>
        <v>0</v>
      </c>
      <c r="F2525" s="284"/>
      <c r="G2525" s="288"/>
      <c r="H2525" s="303"/>
      <c r="I2525" s="289"/>
      <c r="J2525" s="303"/>
      <c r="K2525" s="304"/>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17" cm="1">
        <f t="array" ref="E2526">IF(INDEX(I:I,ROW())&lt;&gt;"",VALUE(TRIM(LEFT(INDEX(I:I,ROW()),6))),0)</f>
        <v>0</v>
      </c>
      <c r="F2526" s="284"/>
      <c r="G2526" s="288"/>
      <c r="H2526" s="303"/>
      <c r="I2526" s="289"/>
      <c r="J2526" s="303"/>
      <c r="K2526" s="304"/>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17" cm="1">
        <f t="array" ref="E2527">IF(INDEX(I:I,ROW())&lt;&gt;"",VALUE(TRIM(LEFT(INDEX(I:I,ROW()),6))),0)</f>
        <v>0</v>
      </c>
      <c r="F2527" s="284"/>
      <c r="G2527" s="288"/>
      <c r="H2527" s="303"/>
      <c r="I2527" s="289"/>
      <c r="J2527" s="303"/>
      <c r="K2527" s="304"/>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17" cm="1">
        <f t="array" ref="E2528">IF(INDEX(I:I,ROW())&lt;&gt;"",VALUE(TRIM(LEFT(INDEX(I:I,ROW()),6))),0)</f>
        <v>0</v>
      </c>
      <c r="F2528" s="284"/>
      <c r="G2528" s="288"/>
      <c r="H2528" s="303"/>
      <c r="I2528" s="289"/>
      <c r="J2528" s="303"/>
      <c r="K2528" s="304"/>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17" cm="1">
        <f t="array" ref="E2529">IF(INDEX(I:I,ROW())&lt;&gt;"",VALUE(TRIM(LEFT(INDEX(I:I,ROW()),6))),0)</f>
        <v>0</v>
      </c>
      <c r="F2529" s="284"/>
      <c r="G2529" s="288"/>
      <c r="H2529" s="303"/>
      <c r="I2529" s="289"/>
      <c r="J2529" s="303"/>
      <c r="K2529" s="304"/>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17" cm="1">
        <f t="array" ref="E2530">IF(INDEX(I:I,ROW())&lt;&gt;"",VALUE(TRIM(LEFT(INDEX(I:I,ROW()),6))),0)</f>
        <v>0</v>
      </c>
      <c r="F2530" s="284"/>
      <c r="G2530" s="288"/>
      <c r="H2530" s="303"/>
      <c r="I2530" s="289"/>
      <c r="J2530" s="303"/>
      <c r="K2530" s="304"/>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17" cm="1">
        <f t="array" ref="E2531">IF(INDEX(I:I,ROW())&lt;&gt;"",VALUE(TRIM(LEFT(INDEX(I:I,ROW()),6))),0)</f>
        <v>0</v>
      </c>
      <c r="F2531" s="284"/>
      <c r="G2531" s="288"/>
      <c r="H2531" s="303"/>
      <c r="I2531" s="289"/>
      <c r="J2531" s="303"/>
      <c r="K2531" s="304"/>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17" cm="1">
        <f t="array" ref="E2532">IF(INDEX(I:I,ROW())&lt;&gt;"",VALUE(TRIM(LEFT(INDEX(I:I,ROW()),6))),0)</f>
        <v>0</v>
      </c>
      <c r="F2532" s="284"/>
      <c r="G2532" s="288"/>
      <c r="H2532" s="303"/>
      <c r="I2532" s="289"/>
      <c r="J2532" s="303"/>
      <c r="K2532" s="304"/>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17" cm="1">
        <f t="array" ref="E2533">IF(INDEX(I:I,ROW())&lt;&gt;"",VALUE(TRIM(LEFT(INDEX(I:I,ROW()),6))),0)</f>
        <v>0</v>
      </c>
      <c r="F2533" s="284"/>
      <c r="G2533" s="288"/>
      <c r="H2533" s="303"/>
      <c r="I2533" s="289"/>
      <c r="J2533" s="303"/>
      <c r="K2533" s="304"/>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17" cm="1">
        <f t="array" ref="E2534">IF(INDEX(I:I,ROW())&lt;&gt;"",VALUE(TRIM(LEFT(INDEX(I:I,ROW()),6))),0)</f>
        <v>0</v>
      </c>
      <c r="F2534" s="284"/>
      <c r="G2534" s="288"/>
      <c r="H2534" s="303"/>
      <c r="I2534" s="289"/>
      <c r="J2534" s="303"/>
      <c r="K2534" s="304"/>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17" cm="1">
        <f t="array" ref="E2535">IF(INDEX(I:I,ROW())&lt;&gt;"",VALUE(TRIM(LEFT(INDEX(I:I,ROW()),6))),0)</f>
        <v>0</v>
      </c>
      <c r="F2535" s="284"/>
      <c r="G2535" s="288"/>
      <c r="H2535" s="303"/>
      <c r="I2535" s="289"/>
      <c r="J2535" s="303"/>
      <c r="K2535" s="304"/>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17" cm="1">
        <f t="array" ref="E2536">IF(INDEX(I:I,ROW())&lt;&gt;"",VALUE(TRIM(LEFT(INDEX(I:I,ROW()),6))),0)</f>
        <v>0</v>
      </c>
      <c r="F2536" s="284"/>
      <c r="G2536" s="288"/>
      <c r="H2536" s="303"/>
      <c r="I2536" s="289"/>
      <c r="J2536" s="303"/>
      <c r="K2536" s="304"/>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17" cm="1">
        <f t="array" ref="E2537">IF(INDEX(I:I,ROW())&lt;&gt;"",VALUE(TRIM(LEFT(INDEX(I:I,ROW()),6))),0)</f>
        <v>0</v>
      </c>
      <c r="F2537" s="284"/>
      <c r="G2537" s="288"/>
      <c r="H2537" s="303"/>
      <c r="I2537" s="289"/>
      <c r="J2537" s="303"/>
      <c r="K2537" s="304"/>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17" cm="1">
        <f t="array" ref="E2538">IF(INDEX(I:I,ROW())&lt;&gt;"",VALUE(TRIM(LEFT(INDEX(I:I,ROW()),6))),0)</f>
        <v>0</v>
      </c>
      <c r="F2538" s="284"/>
      <c r="G2538" s="288"/>
      <c r="H2538" s="303"/>
      <c r="I2538" s="289"/>
      <c r="J2538" s="303"/>
      <c r="K2538" s="304"/>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17" cm="1">
        <f t="array" ref="E2539">IF(INDEX(I:I,ROW())&lt;&gt;"",VALUE(TRIM(LEFT(INDEX(I:I,ROW()),6))),0)</f>
        <v>0</v>
      </c>
      <c r="F2539" s="284"/>
      <c r="G2539" s="288"/>
      <c r="H2539" s="303"/>
      <c r="I2539" s="289"/>
      <c r="J2539" s="303"/>
      <c r="K2539" s="304"/>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17" cm="1">
        <f t="array" ref="E2540">IF(INDEX(I:I,ROW())&lt;&gt;"",VALUE(TRIM(LEFT(INDEX(I:I,ROW()),6))),0)</f>
        <v>0</v>
      </c>
      <c r="F2540" s="284"/>
      <c r="G2540" s="288"/>
      <c r="H2540" s="303"/>
      <c r="I2540" s="289"/>
      <c r="J2540" s="303"/>
      <c r="K2540" s="304"/>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17" cm="1">
        <f t="array" ref="E2541">IF(INDEX(I:I,ROW())&lt;&gt;"",VALUE(TRIM(LEFT(INDEX(I:I,ROW()),6))),0)</f>
        <v>0</v>
      </c>
      <c r="F2541" s="284"/>
      <c r="G2541" s="288"/>
      <c r="H2541" s="303"/>
      <c r="I2541" s="289"/>
      <c r="J2541" s="303"/>
      <c r="K2541" s="304"/>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17" cm="1">
        <f t="array" ref="E2542">IF(INDEX(I:I,ROW())&lt;&gt;"",VALUE(TRIM(LEFT(INDEX(I:I,ROW()),6))),0)</f>
        <v>0</v>
      </c>
      <c r="F2542" s="284"/>
      <c r="G2542" s="288"/>
      <c r="H2542" s="303"/>
      <c r="I2542" s="289"/>
      <c r="J2542" s="303"/>
      <c r="K2542" s="304"/>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17" cm="1">
        <f t="array" ref="E2543">IF(INDEX(I:I,ROW())&lt;&gt;"",VALUE(TRIM(LEFT(INDEX(I:I,ROW()),6))),0)</f>
        <v>0</v>
      </c>
      <c r="F2543" s="284"/>
      <c r="G2543" s="288"/>
      <c r="H2543" s="303"/>
      <c r="I2543" s="289"/>
      <c r="J2543" s="303"/>
      <c r="K2543" s="304"/>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17" cm="1">
        <f t="array" ref="E2544">IF(INDEX(I:I,ROW())&lt;&gt;"",VALUE(TRIM(LEFT(INDEX(I:I,ROW()),6))),0)</f>
        <v>0</v>
      </c>
      <c r="F2544" s="284"/>
      <c r="G2544" s="288"/>
      <c r="H2544" s="303"/>
      <c r="I2544" s="289"/>
      <c r="J2544" s="303"/>
      <c r="K2544" s="304"/>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17" cm="1">
        <f t="array" ref="E2545">IF(INDEX(I:I,ROW())&lt;&gt;"",VALUE(TRIM(LEFT(INDEX(I:I,ROW()),6))),0)</f>
        <v>0</v>
      </c>
      <c r="F2545" s="284"/>
      <c r="G2545" s="288"/>
      <c r="H2545" s="303"/>
      <c r="I2545" s="289"/>
      <c r="J2545" s="303"/>
      <c r="K2545" s="304"/>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17" cm="1">
        <f t="array" ref="E2546">IF(INDEX(I:I,ROW())&lt;&gt;"",VALUE(TRIM(LEFT(INDEX(I:I,ROW()),6))),0)</f>
        <v>0</v>
      </c>
      <c r="F2546" s="284"/>
      <c r="G2546" s="288"/>
      <c r="H2546" s="303"/>
      <c r="I2546" s="289"/>
      <c r="J2546" s="303"/>
      <c r="K2546" s="304"/>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17" cm="1">
        <f t="array" ref="E2547">IF(INDEX(I:I,ROW())&lt;&gt;"",VALUE(TRIM(LEFT(INDEX(I:I,ROW()),6))),0)</f>
        <v>0</v>
      </c>
      <c r="F2547" s="284"/>
      <c r="G2547" s="288"/>
      <c r="H2547" s="303"/>
      <c r="I2547" s="289"/>
      <c r="J2547" s="303"/>
      <c r="K2547" s="304"/>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17" cm="1">
        <f t="array" ref="E2548">IF(INDEX(I:I,ROW())&lt;&gt;"",VALUE(TRIM(LEFT(INDEX(I:I,ROW()),6))),0)</f>
        <v>0</v>
      </c>
      <c r="F2548" s="284"/>
      <c r="G2548" s="288"/>
      <c r="H2548" s="303"/>
      <c r="I2548" s="289"/>
      <c r="J2548" s="303"/>
      <c r="K2548" s="304"/>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17" cm="1">
        <f t="array" ref="E2549">IF(INDEX(I:I,ROW())&lt;&gt;"",VALUE(TRIM(LEFT(INDEX(I:I,ROW()),6))),0)</f>
        <v>0</v>
      </c>
      <c r="F2549" s="284"/>
      <c r="G2549" s="288"/>
      <c r="H2549" s="303"/>
      <c r="I2549" s="289"/>
      <c r="J2549" s="303"/>
      <c r="K2549" s="304"/>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17" cm="1">
        <f t="array" ref="E2550">IF(INDEX(I:I,ROW())&lt;&gt;"",VALUE(TRIM(LEFT(INDEX(I:I,ROW()),6))),0)</f>
        <v>0</v>
      </c>
      <c r="F2550" s="284"/>
      <c r="G2550" s="288"/>
      <c r="H2550" s="303"/>
      <c r="I2550" s="289"/>
      <c r="J2550" s="303"/>
      <c r="K2550" s="304"/>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17" cm="1">
        <f t="array" ref="E2551">IF(INDEX(I:I,ROW())&lt;&gt;"",VALUE(TRIM(LEFT(INDEX(I:I,ROW()),6))),0)</f>
        <v>0</v>
      </c>
      <c r="F2551" s="284"/>
      <c r="G2551" s="288"/>
      <c r="H2551" s="303"/>
      <c r="I2551" s="289"/>
      <c r="J2551" s="303"/>
      <c r="K2551" s="304"/>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17" cm="1">
        <f t="array" ref="E2552">IF(INDEX(I:I,ROW())&lt;&gt;"",VALUE(TRIM(LEFT(INDEX(I:I,ROW()),6))),0)</f>
        <v>0</v>
      </c>
      <c r="F2552" s="284"/>
      <c r="G2552" s="288"/>
      <c r="H2552" s="303"/>
      <c r="I2552" s="289"/>
      <c r="J2552" s="303"/>
      <c r="K2552" s="304"/>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17" cm="1">
        <f t="array" ref="E2553">IF(INDEX(I:I,ROW())&lt;&gt;"",VALUE(TRIM(LEFT(INDEX(I:I,ROW()),6))),0)</f>
        <v>0</v>
      </c>
      <c r="F2553" s="284"/>
      <c r="G2553" s="288"/>
      <c r="H2553" s="303"/>
      <c r="I2553" s="289"/>
      <c r="J2553" s="303"/>
      <c r="K2553" s="304"/>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17" cm="1">
        <f t="array" ref="E2554">IF(INDEX(I:I,ROW())&lt;&gt;"",VALUE(TRIM(LEFT(INDEX(I:I,ROW()),6))),0)</f>
        <v>0</v>
      </c>
      <c r="F2554" s="284"/>
      <c r="G2554" s="288"/>
      <c r="H2554" s="303"/>
      <c r="I2554" s="289"/>
      <c r="J2554" s="303"/>
      <c r="K2554" s="304"/>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17" cm="1">
        <f t="array" ref="E2555">IF(INDEX(I:I,ROW())&lt;&gt;"",VALUE(TRIM(LEFT(INDEX(I:I,ROW()),6))),0)</f>
        <v>0</v>
      </c>
      <c r="F2555" s="284"/>
      <c r="G2555" s="288"/>
      <c r="H2555" s="303"/>
      <c r="I2555" s="289"/>
      <c r="J2555" s="303"/>
      <c r="K2555" s="304"/>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17" cm="1">
        <f t="array" ref="E2556">IF(INDEX(I:I,ROW())&lt;&gt;"",VALUE(TRIM(LEFT(INDEX(I:I,ROW()),6))),0)</f>
        <v>0</v>
      </c>
      <c r="F2556" s="284"/>
      <c r="G2556" s="288"/>
      <c r="H2556" s="303"/>
      <c r="I2556" s="289"/>
      <c r="J2556" s="303"/>
      <c r="K2556" s="304"/>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17" cm="1">
        <f t="array" ref="E2557">IF(INDEX(I:I,ROW())&lt;&gt;"",VALUE(TRIM(LEFT(INDEX(I:I,ROW()),6))),0)</f>
        <v>0</v>
      </c>
      <c r="F2557" s="284"/>
      <c r="G2557" s="288"/>
      <c r="H2557" s="303"/>
      <c r="I2557" s="289"/>
      <c r="J2557" s="303"/>
      <c r="K2557" s="304"/>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17" cm="1">
        <f t="array" ref="E2558">IF(INDEX(I:I,ROW())&lt;&gt;"",VALUE(TRIM(LEFT(INDEX(I:I,ROW()),6))),0)</f>
        <v>0</v>
      </c>
      <c r="F2558" s="284"/>
      <c r="G2558" s="288"/>
      <c r="H2558" s="303"/>
      <c r="I2558" s="289"/>
      <c r="J2558" s="303"/>
      <c r="K2558" s="304"/>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17" cm="1">
        <f t="array" ref="E2559">IF(INDEX(I:I,ROW())&lt;&gt;"",VALUE(TRIM(LEFT(INDEX(I:I,ROW()),6))),0)</f>
        <v>0</v>
      </c>
      <c r="F2559" s="284"/>
      <c r="G2559" s="288"/>
      <c r="H2559" s="303"/>
      <c r="I2559" s="289"/>
      <c r="J2559" s="303"/>
      <c r="K2559" s="304"/>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17" cm="1">
        <f t="array" ref="E2560">IF(INDEX(I:I,ROW())&lt;&gt;"",VALUE(TRIM(LEFT(INDEX(I:I,ROW()),6))),0)</f>
        <v>0</v>
      </c>
      <c r="F2560" s="284"/>
      <c r="G2560" s="288"/>
      <c r="H2560" s="303"/>
      <c r="I2560" s="289"/>
      <c r="J2560" s="303"/>
      <c r="K2560" s="304"/>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17" cm="1">
        <f t="array" ref="E2561">IF(INDEX(I:I,ROW())&lt;&gt;"",VALUE(TRIM(LEFT(INDEX(I:I,ROW()),6))),0)</f>
        <v>0</v>
      </c>
      <c r="F2561" s="284"/>
      <c r="G2561" s="288"/>
      <c r="H2561" s="303"/>
      <c r="I2561" s="289"/>
      <c r="J2561" s="303"/>
      <c r="K2561" s="304"/>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17" cm="1">
        <f t="array" ref="E2562">IF(INDEX(I:I,ROW())&lt;&gt;"",VALUE(TRIM(LEFT(INDEX(I:I,ROW()),6))),0)</f>
        <v>0</v>
      </c>
      <c r="F2562" s="284"/>
      <c r="G2562" s="288"/>
      <c r="H2562" s="303"/>
      <c r="I2562" s="289"/>
      <c r="J2562" s="303"/>
      <c r="K2562" s="304"/>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17" cm="1">
        <f t="array" ref="E2563">IF(INDEX(I:I,ROW())&lt;&gt;"",VALUE(TRIM(LEFT(INDEX(I:I,ROW()),6))),0)</f>
        <v>0</v>
      </c>
      <c r="F2563" s="284"/>
      <c r="G2563" s="288"/>
      <c r="H2563" s="303"/>
      <c r="I2563" s="289"/>
      <c r="J2563" s="303"/>
      <c r="K2563" s="304"/>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17" cm="1">
        <f t="array" ref="E2564">IF(INDEX(I:I,ROW())&lt;&gt;"",VALUE(TRIM(LEFT(INDEX(I:I,ROW()),6))),0)</f>
        <v>0</v>
      </c>
      <c r="F2564" s="284"/>
      <c r="G2564" s="288"/>
      <c r="H2564" s="303"/>
      <c r="I2564" s="289"/>
      <c r="J2564" s="303"/>
      <c r="K2564" s="304"/>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17" cm="1">
        <f t="array" ref="E2565">IF(INDEX(I:I,ROW())&lt;&gt;"",VALUE(TRIM(LEFT(INDEX(I:I,ROW()),6))),0)</f>
        <v>0</v>
      </c>
      <c r="F2565" s="284"/>
      <c r="G2565" s="288"/>
      <c r="H2565" s="303"/>
      <c r="I2565" s="289"/>
      <c r="J2565" s="303"/>
      <c r="K2565" s="304"/>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17" cm="1">
        <f t="array" ref="E2566">IF(INDEX(I:I,ROW())&lt;&gt;"",VALUE(TRIM(LEFT(INDEX(I:I,ROW()),6))),0)</f>
        <v>0</v>
      </c>
      <c r="F2566" s="284"/>
      <c r="G2566" s="288"/>
      <c r="H2566" s="303"/>
      <c r="I2566" s="289"/>
      <c r="J2566" s="303"/>
      <c r="K2566" s="304"/>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17" cm="1">
        <f t="array" ref="E2567">IF(INDEX(I:I,ROW())&lt;&gt;"",VALUE(TRIM(LEFT(INDEX(I:I,ROW()),6))),0)</f>
        <v>0</v>
      </c>
      <c r="F2567" s="284"/>
      <c r="G2567" s="288"/>
      <c r="H2567" s="303"/>
      <c r="I2567" s="289"/>
      <c r="J2567" s="303"/>
      <c r="K2567" s="304"/>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17" cm="1">
        <f t="array" ref="E2568">IF(INDEX(I:I,ROW())&lt;&gt;"",VALUE(TRIM(LEFT(INDEX(I:I,ROW()),6))),0)</f>
        <v>0</v>
      </c>
      <c r="F2568" s="284"/>
      <c r="G2568" s="288"/>
      <c r="H2568" s="303"/>
      <c r="I2568" s="289"/>
      <c r="J2568" s="303"/>
      <c r="K2568" s="304"/>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17" cm="1">
        <f t="array" ref="E2569">IF(INDEX(I:I,ROW())&lt;&gt;"",VALUE(TRIM(LEFT(INDEX(I:I,ROW()),6))),0)</f>
        <v>0</v>
      </c>
      <c r="F2569" s="284"/>
      <c r="G2569" s="288"/>
      <c r="H2569" s="303"/>
      <c r="I2569" s="289"/>
      <c r="J2569" s="303"/>
      <c r="K2569" s="304"/>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17" cm="1">
        <f t="array" ref="E2570">IF(INDEX(I:I,ROW())&lt;&gt;"",VALUE(TRIM(LEFT(INDEX(I:I,ROW()),6))),0)</f>
        <v>0</v>
      </c>
      <c r="F2570" s="284"/>
      <c r="G2570" s="288"/>
      <c r="H2570" s="303"/>
      <c r="I2570" s="289"/>
      <c r="J2570" s="303"/>
      <c r="K2570" s="304"/>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17" cm="1">
        <f t="array" ref="E2571">IF(INDEX(I:I,ROW())&lt;&gt;"",VALUE(TRIM(LEFT(INDEX(I:I,ROW()),6))),0)</f>
        <v>0</v>
      </c>
      <c r="F2571" s="284"/>
      <c r="G2571" s="288"/>
      <c r="H2571" s="303"/>
      <c r="I2571" s="289"/>
      <c r="J2571" s="303"/>
      <c r="K2571" s="304"/>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17" cm="1">
        <f t="array" ref="E2572">IF(INDEX(I:I,ROW())&lt;&gt;"",VALUE(TRIM(LEFT(INDEX(I:I,ROW()),6))),0)</f>
        <v>0</v>
      </c>
      <c r="F2572" s="284"/>
      <c r="G2572" s="288"/>
      <c r="H2572" s="303"/>
      <c r="I2572" s="289"/>
      <c r="J2572" s="303"/>
      <c r="K2572" s="304"/>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17" cm="1">
        <f t="array" ref="E2573">IF(INDEX(I:I,ROW())&lt;&gt;"",VALUE(TRIM(LEFT(INDEX(I:I,ROW()),6))),0)</f>
        <v>0</v>
      </c>
      <c r="F2573" s="284"/>
      <c r="G2573" s="288"/>
      <c r="H2573" s="303"/>
      <c r="I2573" s="289"/>
      <c r="J2573" s="303"/>
      <c r="K2573" s="304"/>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17" cm="1">
        <f t="array" ref="E2574">IF(INDEX(I:I,ROW())&lt;&gt;"",VALUE(TRIM(LEFT(INDEX(I:I,ROW()),6))),0)</f>
        <v>0</v>
      </c>
      <c r="F2574" s="284"/>
      <c r="G2574" s="288"/>
      <c r="H2574" s="303"/>
      <c r="I2574" s="289"/>
      <c r="J2574" s="303"/>
      <c r="K2574" s="304"/>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17" cm="1">
        <f t="array" ref="E2575">IF(INDEX(I:I,ROW())&lt;&gt;"",VALUE(TRIM(LEFT(INDEX(I:I,ROW()),6))),0)</f>
        <v>0</v>
      </c>
      <c r="F2575" s="284"/>
      <c r="G2575" s="288"/>
      <c r="H2575" s="303"/>
      <c r="I2575" s="289"/>
      <c r="J2575" s="303"/>
      <c r="K2575" s="304"/>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17" cm="1">
        <f t="array" ref="E2576">IF(INDEX(I:I,ROW())&lt;&gt;"",VALUE(TRIM(LEFT(INDEX(I:I,ROW()),6))),0)</f>
        <v>0</v>
      </c>
      <c r="F2576" s="284"/>
      <c r="G2576" s="288"/>
      <c r="H2576" s="303"/>
      <c r="I2576" s="289"/>
      <c r="J2576" s="303"/>
      <c r="K2576" s="304"/>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17" cm="1">
        <f t="array" ref="E2577">IF(INDEX(I:I,ROW())&lt;&gt;"",VALUE(TRIM(LEFT(INDEX(I:I,ROW()),6))),0)</f>
        <v>0</v>
      </c>
      <c r="F2577" s="284"/>
      <c r="G2577" s="288"/>
      <c r="H2577" s="303"/>
      <c r="I2577" s="289"/>
      <c r="J2577" s="303"/>
      <c r="K2577" s="304"/>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17" cm="1">
        <f t="array" ref="E2578">IF(INDEX(I:I,ROW())&lt;&gt;"",VALUE(TRIM(LEFT(INDEX(I:I,ROW()),6))),0)</f>
        <v>0</v>
      </c>
      <c r="F2578" s="284"/>
      <c r="G2578" s="288"/>
      <c r="H2578" s="303"/>
      <c r="I2578" s="289"/>
      <c r="J2578" s="303"/>
      <c r="K2578" s="304"/>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17" cm="1">
        <f t="array" ref="E2579">IF(INDEX(I:I,ROW())&lt;&gt;"",VALUE(TRIM(LEFT(INDEX(I:I,ROW()),6))),0)</f>
        <v>0</v>
      </c>
      <c r="F2579" s="284"/>
      <c r="G2579" s="288"/>
      <c r="H2579" s="303"/>
      <c r="I2579" s="289"/>
      <c r="J2579" s="303"/>
      <c r="K2579" s="304"/>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17" cm="1">
        <f t="array" ref="E2580">IF(INDEX(I:I,ROW())&lt;&gt;"",VALUE(TRIM(LEFT(INDEX(I:I,ROW()),6))),0)</f>
        <v>0</v>
      </c>
      <c r="F2580" s="284"/>
      <c r="G2580" s="288"/>
      <c r="H2580" s="303"/>
      <c r="I2580" s="289"/>
      <c r="J2580" s="303"/>
      <c r="K2580" s="304"/>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17" cm="1">
        <f t="array" ref="E2581">IF(INDEX(I:I,ROW())&lt;&gt;"",VALUE(TRIM(LEFT(INDEX(I:I,ROW()),6))),0)</f>
        <v>0</v>
      </c>
      <c r="F2581" s="284"/>
      <c r="G2581" s="288"/>
      <c r="H2581" s="303"/>
      <c r="I2581" s="289"/>
      <c r="J2581" s="303"/>
      <c r="K2581" s="304"/>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17" cm="1">
        <f t="array" ref="E2582">IF(INDEX(I:I,ROW())&lt;&gt;"",VALUE(TRIM(LEFT(INDEX(I:I,ROW()),6))),0)</f>
        <v>0</v>
      </c>
      <c r="F2582" s="284"/>
      <c r="G2582" s="288"/>
      <c r="H2582" s="303"/>
      <c r="I2582" s="289"/>
      <c r="J2582" s="303"/>
      <c r="K2582" s="304"/>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17" cm="1">
        <f t="array" ref="E2583">IF(INDEX(I:I,ROW())&lt;&gt;"",VALUE(TRIM(LEFT(INDEX(I:I,ROW()),6))),0)</f>
        <v>0</v>
      </c>
      <c r="F2583" s="284"/>
      <c r="G2583" s="288"/>
      <c r="H2583" s="303"/>
      <c r="I2583" s="289"/>
      <c r="J2583" s="303"/>
      <c r="K2583" s="304"/>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17" cm="1">
        <f t="array" ref="E2584">IF(INDEX(I:I,ROW())&lt;&gt;"",VALUE(TRIM(LEFT(INDEX(I:I,ROW()),6))),0)</f>
        <v>0</v>
      </c>
      <c r="F2584" s="284"/>
      <c r="G2584" s="288"/>
      <c r="H2584" s="303"/>
      <c r="I2584" s="289"/>
      <c r="J2584" s="303"/>
      <c r="K2584" s="304"/>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17" cm="1">
        <f t="array" ref="E2585">IF(INDEX(I:I,ROW())&lt;&gt;"",VALUE(TRIM(LEFT(INDEX(I:I,ROW()),6))),0)</f>
        <v>0</v>
      </c>
      <c r="F2585" s="284"/>
      <c r="G2585" s="288"/>
      <c r="H2585" s="303"/>
      <c r="I2585" s="289"/>
      <c r="J2585" s="303"/>
      <c r="K2585" s="304"/>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17" cm="1">
        <f t="array" ref="E2586">IF(INDEX(I:I,ROW())&lt;&gt;"",VALUE(TRIM(LEFT(INDEX(I:I,ROW()),6))),0)</f>
        <v>0</v>
      </c>
      <c r="F2586" s="284"/>
      <c r="G2586" s="288"/>
      <c r="H2586" s="303"/>
      <c r="I2586" s="289"/>
      <c r="J2586" s="303"/>
      <c r="K2586" s="304"/>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17" cm="1">
        <f t="array" ref="E2587">IF(INDEX(I:I,ROW())&lt;&gt;"",VALUE(TRIM(LEFT(INDEX(I:I,ROW()),6))),0)</f>
        <v>0</v>
      </c>
      <c r="F2587" s="284"/>
      <c r="G2587" s="288"/>
      <c r="H2587" s="303"/>
      <c r="I2587" s="289"/>
      <c r="J2587" s="303"/>
      <c r="K2587" s="304"/>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17" cm="1">
        <f t="array" ref="E2588">IF(INDEX(I:I,ROW())&lt;&gt;"",VALUE(TRIM(LEFT(INDEX(I:I,ROW()),6))),0)</f>
        <v>0</v>
      </c>
      <c r="F2588" s="284"/>
      <c r="G2588" s="288"/>
      <c r="H2588" s="303"/>
      <c r="I2588" s="289"/>
      <c r="J2588" s="303"/>
      <c r="K2588" s="304"/>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17" cm="1">
        <f t="array" ref="E2589">IF(INDEX(I:I,ROW())&lt;&gt;"",VALUE(TRIM(LEFT(INDEX(I:I,ROW()),6))),0)</f>
        <v>0</v>
      </c>
      <c r="F2589" s="284"/>
      <c r="G2589" s="288"/>
      <c r="H2589" s="303"/>
      <c r="I2589" s="289"/>
      <c r="J2589" s="303"/>
      <c r="K2589" s="304"/>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17" cm="1">
        <f t="array" ref="E2590">IF(INDEX(I:I,ROW())&lt;&gt;"",VALUE(TRIM(LEFT(INDEX(I:I,ROW()),6))),0)</f>
        <v>0</v>
      </c>
      <c r="F2590" s="284"/>
      <c r="G2590" s="288"/>
      <c r="H2590" s="303"/>
      <c r="I2590" s="289"/>
      <c r="J2590" s="303"/>
      <c r="K2590" s="304"/>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17" cm="1">
        <f t="array" ref="E2591">IF(INDEX(I:I,ROW())&lt;&gt;"",VALUE(TRIM(LEFT(INDEX(I:I,ROW()),6))),0)</f>
        <v>0</v>
      </c>
      <c r="F2591" s="284"/>
      <c r="G2591" s="288"/>
      <c r="H2591" s="303"/>
      <c r="I2591" s="289"/>
      <c r="J2591" s="303"/>
      <c r="K2591" s="304"/>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17" cm="1">
        <f t="array" ref="E2592">IF(INDEX(I:I,ROW())&lt;&gt;"",VALUE(TRIM(LEFT(INDEX(I:I,ROW()),6))),0)</f>
        <v>0</v>
      </c>
      <c r="F2592" s="284"/>
      <c r="G2592" s="288"/>
      <c r="H2592" s="303"/>
      <c r="I2592" s="289"/>
      <c r="J2592" s="303"/>
      <c r="K2592" s="304"/>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17" cm="1">
        <f t="array" ref="E2593">IF(INDEX(I:I,ROW())&lt;&gt;"",VALUE(TRIM(LEFT(INDEX(I:I,ROW()),6))),0)</f>
        <v>0</v>
      </c>
      <c r="F2593" s="284"/>
      <c r="G2593" s="288"/>
      <c r="H2593" s="303"/>
      <c r="I2593" s="289"/>
      <c r="J2593" s="303"/>
      <c r="K2593" s="304"/>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17" cm="1">
        <f t="array" ref="E2594">IF(INDEX(I:I,ROW())&lt;&gt;"",VALUE(TRIM(LEFT(INDEX(I:I,ROW()),6))),0)</f>
        <v>0</v>
      </c>
      <c r="F2594" s="284"/>
      <c r="G2594" s="288"/>
      <c r="H2594" s="303"/>
      <c r="I2594" s="289"/>
      <c r="J2594" s="303"/>
      <c r="K2594" s="304"/>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17" cm="1">
        <f t="array" ref="E2595">IF(INDEX(I:I,ROW())&lt;&gt;"",VALUE(TRIM(LEFT(INDEX(I:I,ROW()),6))),0)</f>
        <v>0</v>
      </c>
      <c r="F2595" s="284"/>
      <c r="G2595" s="288"/>
      <c r="H2595" s="303"/>
      <c r="I2595" s="289"/>
      <c r="J2595" s="303"/>
      <c r="K2595" s="304"/>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17" cm="1">
        <f t="array" ref="E2596">IF(INDEX(I:I,ROW())&lt;&gt;"",VALUE(TRIM(LEFT(INDEX(I:I,ROW()),6))),0)</f>
        <v>0</v>
      </c>
      <c r="F2596" s="284"/>
      <c r="G2596" s="288"/>
      <c r="H2596" s="303"/>
      <c r="I2596" s="289"/>
      <c r="J2596" s="303"/>
      <c r="K2596" s="304"/>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17" cm="1">
        <f t="array" ref="E2597">IF(INDEX(I:I,ROW())&lt;&gt;"",VALUE(TRIM(LEFT(INDEX(I:I,ROW()),6))),0)</f>
        <v>0</v>
      </c>
      <c r="F2597" s="284"/>
      <c r="G2597" s="288"/>
      <c r="H2597" s="303"/>
      <c r="I2597" s="289"/>
      <c r="J2597" s="303"/>
      <c r="K2597" s="304"/>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17" cm="1">
        <f t="array" ref="E2598">IF(INDEX(I:I,ROW())&lt;&gt;"",VALUE(TRIM(LEFT(INDEX(I:I,ROW()),6))),0)</f>
        <v>0</v>
      </c>
      <c r="F2598" s="284"/>
      <c r="G2598" s="288"/>
      <c r="H2598" s="303"/>
      <c r="I2598" s="289"/>
      <c r="J2598" s="303"/>
      <c r="K2598" s="304"/>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17" cm="1">
        <f t="array" ref="E2599">IF(INDEX(I:I,ROW())&lt;&gt;"",VALUE(TRIM(LEFT(INDEX(I:I,ROW()),6))),0)</f>
        <v>0</v>
      </c>
      <c r="F2599" s="284"/>
      <c r="G2599" s="288"/>
      <c r="H2599" s="303"/>
      <c r="I2599" s="289"/>
      <c r="J2599" s="303"/>
      <c r="K2599" s="304"/>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17" cm="1">
        <f t="array" ref="E2600">IF(INDEX(I:I,ROW())&lt;&gt;"",VALUE(TRIM(LEFT(INDEX(I:I,ROW()),6))),0)</f>
        <v>0</v>
      </c>
      <c r="F2600" s="284"/>
      <c r="G2600" s="288"/>
      <c r="H2600" s="303"/>
      <c r="I2600" s="289"/>
      <c r="J2600" s="303"/>
      <c r="K2600" s="304"/>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17" cm="1">
        <f t="array" ref="E2601">IF(INDEX(I:I,ROW())&lt;&gt;"",VALUE(TRIM(LEFT(INDEX(I:I,ROW()),6))),0)</f>
        <v>0</v>
      </c>
      <c r="F2601" s="284"/>
      <c r="G2601" s="288"/>
      <c r="H2601" s="303"/>
      <c r="I2601" s="289"/>
      <c r="J2601" s="303"/>
      <c r="K2601" s="304"/>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17" cm="1">
        <f t="array" ref="E2602">IF(INDEX(I:I,ROW())&lt;&gt;"",VALUE(TRIM(LEFT(INDEX(I:I,ROW()),6))),0)</f>
        <v>0</v>
      </c>
      <c r="F2602" s="284"/>
      <c r="G2602" s="288"/>
      <c r="H2602" s="303"/>
      <c r="I2602" s="289"/>
      <c r="J2602" s="303"/>
      <c r="K2602" s="304"/>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17" cm="1">
        <f t="array" ref="E2603">IF(INDEX(I:I,ROW())&lt;&gt;"",VALUE(TRIM(LEFT(INDEX(I:I,ROW()),6))),0)</f>
        <v>0</v>
      </c>
      <c r="F2603" s="284"/>
      <c r="G2603" s="288"/>
      <c r="H2603" s="303"/>
      <c r="I2603" s="289"/>
      <c r="J2603" s="303"/>
      <c r="K2603" s="304"/>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17" cm="1">
        <f t="array" ref="E2604">IF(INDEX(I:I,ROW())&lt;&gt;"",VALUE(TRIM(LEFT(INDEX(I:I,ROW()),6))),0)</f>
        <v>0</v>
      </c>
      <c r="F2604" s="284"/>
      <c r="G2604" s="288"/>
      <c r="H2604" s="303"/>
      <c r="I2604" s="289"/>
      <c r="J2604" s="303"/>
      <c r="K2604" s="304"/>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17" cm="1">
        <f t="array" ref="E2605">IF(INDEX(I:I,ROW())&lt;&gt;"",VALUE(TRIM(LEFT(INDEX(I:I,ROW()),6))),0)</f>
        <v>0</v>
      </c>
      <c r="F2605" s="284"/>
      <c r="G2605" s="288"/>
      <c r="H2605" s="303"/>
      <c r="I2605" s="289"/>
      <c r="J2605" s="303"/>
      <c r="K2605" s="304"/>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17" cm="1">
        <f t="array" ref="E2606">IF(INDEX(I:I,ROW())&lt;&gt;"",VALUE(TRIM(LEFT(INDEX(I:I,ROW()),6))),0)</f>
        <v>0</v>
      </c>
      <c r="F2606" s="284"/>
      <c r="G2606" s="288"/>
      <c r="H2606" s="303"/>
      <c r="I2606" s="289"/>
      <c r="J2606" s="303"/>
      <c r="K2606" s="304"/>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17" cm="1">
        <f t="array" ref="E2607">IF(INDEX(I:I,ROW())&lt;&gt;"",VALUE(TRIM(LEFT(INDEX(I:I,ROW()),6))),0)</f>
        <v>0</v>
      </c>
      <c r="F2607" s="284"/>
      <c r="G2607" s="288"/>
      <c r="H2607" s="303"/>
      <c r="I2607" s="289"/>
      <c r="J2607" s="303"/>
      <c r="K2607" s="304"/>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17" cm="1">
        <f t="array" ref="E2608">IF(INDEX(I:I,ROW())&lt;&gt;"",VALUE(TRIM(LEFT(INDEX(I:I,ROW()),6))),0)</f>
        <v>0</v>
      </c>
      <c r="F2608" s="284"/>
      <c r="G2608" s="288"/>
      <c r="H2608" s="303"/>
      <c r="I2608" s="289"/>
      <c r="J2608" s="303"/>
      <c r="K2608" s="304"/>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17" cm="1">
        <f t="array" ref="E2609">IF(INDEX(I:I,ROW())&lt;&gt;"",VALUE(TRIM(LEFT(INDEX(I:I,ROW()),6))),0)</f>
        <v>0</v>
      </c>
      <c r="F2609" s="284"/>
      <c r="G2609" s="288"/>
      <c r="H2609" s="303"/>
      <c r="I2609" s="289"/>
      <c r="J2609" s="303"/>
      <c r="K2609" s="304"/>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17" cm="1">
        <f t="array" ref="E2610">IF(INDEX(I:I,ROW())&lt;&gt;"",VALUE(TRIM(LEFT(INDEX(I:I,ROW()),6))),0)</f>
        <v>0</v>
      </c>
      <c r="F2610" s="284"/>
      <c r="G2610" s="288"/>
      <c r="H2610" s="303"/>
      <c r="I2610" s="289"/>
      <c r="J2610" s="303"/>
      <c r="K2610" s="304"/>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17" cm="1">
        <f t="array" ref="E2611">IF(INDEX(I:I,ROW())&lt;&gt;"",VALUE(TRIM(LEFT(INDEX(I:I,ROW()),6))),0)</f>
        <v>0</v>
      </c>
      <c r="F2611" s="284"/>
      <c r="G2611" s="288"/>
      <c r="H2611" s="303"/>
      <c r="I2611" s="289"/>
      <c r="J2611" s="303"/>
      <c r="K2611" s="304"/>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17" cm="1">
        <f t="array" ref="E2612">IF(INDEX(I:I,ROW())&lt;&gt;"",VALUE(TRIM(LEFT(INDEX(I:I,ROW()),6))),0)</f>
        <v>0</v>
      </c>
      <c r="F2612" s="284"/>
      <c r="G2612" s="288"/>
      <c r="H2612" s="303"/>
      <c r="I2612" s="289"/>
      <c r="J2612" s="303"/>
      <c r="K2612" s="304"/>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17" cm="1">
        <f t="array" ref="E2613">IF(INDEX(I:I,ROW())&lt;&gt;"",VALUE(TRIM(LEFT(INDEX(I:I,ROW()),6))),0)</f>
        <v>0</v>
      </c>
      <c r="F2613" s="284"/>
      <c r="G2613" s="288"/>
      <c r="H2613" s="303"/>
      <c r="I2613" s="289"/>
      <c r="J2613" s="303"/>
      <c r="K2613" s="304"/>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17" cm="1">
        <f t="array" ref="E2614">IF(INDEX(I:I,ROW())&lt;&gt;"",VALUE(TRIM(LEFT(INDEX(I:I,ROW()),6))),0)</f>
        <v>0</v>
      </c>
      <c r="F2614" s="284"/>
      <c r="G2614" s="288"/>
      <c r="H2614" s="303"/>
      <c r="I2614" s="289"/>
      <c r="J2614" s="303"/>
      <c r="K2614" s="304"/>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17" cm="1">
        <f t="array" ref="E2615">IF(INDEX(I:I,ROW())&lt;&gt;"",VALUE(TRIM(LEFT(INDEX(I:I,ROW()),6))),0)</f>
        <v>0</v>
      </c>
      <c r="F2615" s="284"/>
      <c r="G2615" s="288"/>
      <c r="H2615" s="303"/>
      <c r="I2615" s="289"/>
      <c r="J2615" s="303"/>
      <c r="K2615" s="304"/>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17" cm="1">
        <f t="array" ref="E2616">IF(INDEX(I:I,ROW())&lt;&gt;"",VALUE(TRIM(LEFT(INDEX(I:I,ROW()),6))),0)</f>
        <v>0</v>
      </c>
      <c r="F2616" s="284"/>
      <c r="G2616" s="288"/>
      <c r="H2616" s="303"/>
      <c r="I2616" s="289"/>
      <c r="J2616" s="303"/>
      <c r="K2616" s="304"/>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17" cm="1">
        <f t="array" ref="E2617">IF(INDEX(I:I,ROW())&lt;&gt;"",VALUE(TRIM(LEFT(INDEX(I:I,ROW()),6))),0)</f>
        <v>0</v>
      </c>
      <c r="F2617" s="284"/>
      <c r="G2617" s="288"/>
      <c r="H2617" s="303"/>
      <c r="I2617" s="289"/>
      <c r="J2617" s="303"/>
      <c r="K2617" s="304"/>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17" cm="1">
        <f t="array" ref="E2618">IF(INDEX(I:I,ROW())&lt;&gt;"",VALUE(TRIM(LEFT(INDEX(I:I,ROW()),6))),0)</f>
        <v>0</v>
      </c>
      <c r="F2618" s="284"/>
      <c r="G2618" s="288"/>
      <c r="H2618" s="303"/>
      <c r="I2618" s="289"/>
      <c r="J2618" s="303"/>
      <c r="K2618" s="304"/>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17" cm="1">
        <f t="array" ref="E2619">IF(INDEX(I:I,ROW())&lt;&gt;"",VALUE(TRIM(LEFT(INDEX(I:I,ROW()),6))),0)</f>
        <v>0</v>
      </c>
      <c r="F2619" s="284"/>
      <c r="G2619" s="288"/>
      <c r="H2619" s="303"/>
      <c r="I2619" s="289"/>
      <c r="J2619" s="303"/>
      <c r="K2619" s="304"/>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17" cm="1">
        <f t="array" ref="E2620">IF(INDEX(I:I,ROW())&lt;&gt;"",VALUE(TRIM(LEFT(INDEX(I:I,ROW()),6))),0)</f>
        <v>0</v>
      </c>
      <c r="F2620" s="284"/>
      <c r="G2620" s="288"/>
      <c r="H2620" s="303"/>
      <c r="I2620" s="289"/>
      <c r="J2620" s="303"/>
      <c r="K2620" s="304"/>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17" cm="1">
        <f t="array" ref="E2621">IF(INDEX(I:I,ROW())&lt;&gt;"",VALUE(TRIM(LEFT(INDEX(I:I,ROW()),6))),0)</f>
        <v>0</v>
      </c>
      <c r="F2621" s="284"/>
      <c r="G2621" s="288"/>
      <c r="H2621" s="303"/>
      <c r="I2621" s="289"/>
      <c r="J2621" s="303"/>
      <c r="K2621" s="304"/>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17" cm="1">
        <f t="array" ref="E2622">IF(INDEX(I:I,ROW())&lt;&gt;"",VALUE(TRIM(LEFT(INDEX(I:I,ROW()),6))),0)</f>
        <v>0</v>
      </c>
      <c r="F2622" s="284"/>
      <c r="G2622" s="288"/>
      <c r="H2622" s="303"/>
      <c r="I2622" s="289"/>
      <c r="J2622" s="303"/>
      <c r="K2622" s="304"/>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17" cm="1">
        <f t="array" ref="E2623">IF(INDEX(I:I,ROW())&lt;&gt;"",VALUE(TRIM(LEFT(INDEX(I:I,ROW()),6))),0)</f>
        <v>0</v>
      </c>
      <c r="F2623" s="284"/>
      <c r="G2623" s="288"/>
      <c r="H2623" s="303"/>
      <c r="I2623" s="289"/>
      <c r="J2623" s="303"/>
      <c r="K2623" s="304"/>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17" cm="1">
        <f t="array" ref="E2624">IF(INDEX(I:I,ROW())&lt;&gt;"",VALUE(TRIM(LEFT(INDEX(I:I,ROW()),6))),0)</f>
        <v>0</v>
      </c>
      <c r="F2624" s="284"/>
      <c r="G2624" s="288"/>
      <c r="H2624" s="303"/>
      <c r="I2624" s="289"/>
      <c r="J2624" s="303"/>
      <c r="K2624" s="304"/>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17" cm="1">
        <f t="array" ref="E2625">IF(INDEX(I:I,ROW())&lt;&gt;"",VALUE(TRIM(LEFT(INDEX(I:I,ROW()),6))),0)</f>
        <v>0</v>
      </c>
      <c r="F2625" s="284"/>
      <c r="G2625" s="288"/>
      <c r="H2625" s="303"/>
      <c r="I2625" s="289"/>
      <c r="J2625" s="303"/>
      <c r="K2625" s="304"/>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17" cm="1">
        <f t="array" ref="E2626">IF(INDEX(I:I,ROW())&lt;&gt;"",VALUE(TRIM(LEFT(INDEX(I:I,ROW()),6))),0)</f>
        <v>0</v>
      </c>
      <c r="F2626" s="284"/>
      <c r="G2626" s="288"/>
      <c r="H2626" s="303"/>
      <c r="I2626" s="289"/>
      <c r="J2626" s="303"/>
      <c r="K2626" s="304"/>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17" cm="1">
        <f t="array" ref="E2627">IF(INDEX(I:I,ROW())&lt;&gt;"",VALUE(TRIM(LEFT(INDEX(I:I,ROW()),6))),0)</f>
        <v>0</v>
      </c>
      <c r="F2627" s="284"/>
      <c r="G2627" s="288"/>
      <c r="H2627" s="303"/>
      <c r="I2627" s="289"/>
      <c r="J2627" s="303"/>
      <c r="K2627" s="304"/>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17" cm="1">
        <f t="array" ref="E2628">IF(INDEX(I:I,ROW())&lt;&gt;"",VALUE(TRIM(LEFT(INDEX(I:I,ROW()),6))),0)</f>
        <v>0</v>
      </c>
      <c r="F2628" s="284"/>
      <c r="G2628" s="288"/>
      <c r="H2628" s="303"/>
      <c r="I2628" s="289"/>
      <c r="J2628" s="303"/>
      <c r="K2628" s="304"/>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17" cm="1">
        <f t="array" ref="E2629">IF(INDEX(I:I,ROW())&lt;&gt;"",VALUE(TRIM(LEFT(INDEX(I:I,ROW()),6))),0)</f>
        <v>0</v>
      </c>
      <c r="F2629" s="284"/>
      <c r="G2629" s="288"/>
      <c r="H2629" s="303"/>
      <c r="I2629" s="289"/>
      <c r="J2629" s="303"/>
      <c r="K2629" s="304"/>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17" cm="1">
        <f t="array" ref="E2630">IF(INDEX(I:I,ROW())&lt;&gt;"",VALUE(TRIM(LEFT(INDEX(I:I,ROW()),6))),0)</f>
        <v>0</v>
      </c>
      <c r="F2630" s="284"/>
      <c r="G2630" s="288"/>
      <c r="H2630" s="303"/>
      <c r="I2630" s="289"/>
      <c r="J2630" s="303"/>
      <c r="K2630" s="304"/>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17" cm="1">
        <f t="array" ref="E2631">IF(INDEX(I:I,ROW())&lt;&gt;"",VALUE(TRIM(LEFT(INDEX(I:I,ROW()),6))),0)</f>
        <v>0</v>
      </c>
      <c r="F2631" s="284"/>
      <c r="G2631" s="288"/>
      <c r="H2631" s="303"/>
      <c r="I2631" s="289"/>
      <c r="J2631" s="303"/>
      <c r="K2631" s="304"/>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17" cm="1">
        <f t="array" ref="E2632">IF(INDEX(I:I,ROW())&lt;&gt;"",VALUE(TRIM(LEFT(INDEX(I:I,ROW()),6))),0)</f>
        <v>0</v>
      </c>
      <c r="F2632" s="284"/>
      <c r="G2632" s="288"/>
      <c r="H2632" s="303"/>
      <c r="I2632" s="289"/>
      <c r="J2632" s="303"/>
      <c r="K2632" s="304"/>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17" cm="1">
        <f t="array" ref="E2633">IF(INDEX(I:I,ROW())&lt;&gt;"",VALUE(TRIM(LEFT(INDEX(I:I,ROW()),6))),0)</f>
        <v>0</v>
      </c>
      <c r="F2633" s="284"/>
      <c r="G2633" s="288"/>
      <c r="H2633" s="303"/>
      <c r="I2633" s="289"/>
      <c r="J2633" s="303"/>
      <c r="K2633" s="304"/>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17" cm="1">
        <f t="array" ref="E2634">IF(INDEX(I:I,ROW())&lt;&gt;"",VALUE(TRIM(LEFT(INDEX(I:I,ROW()),6))),0)</f>
        <v>0</v>
      </c>
      <c r="F2634" s="284"/>
      <c r="G2634" s="288"/>
      <c r="H2634" s="303"/>
      <c r="I2634" s="289"/>
      <c r="J2634" s="303"/>
      <c r="K2634" s="304"/>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17" cm="1">
        <f t="array" ref="E2635">IF(INDEX(I:I,ROW())&lt;&gt;"",VALUE(TRIM(LEFT(INDEX(I:I,ROW()),6))),0)</f>
        <v>0</v>
      </c>
      <c r="F2635" s="284"/>
      <c r="G2635" s="288"/>
      <c r="H2635" s="303"/>
      <c r="I2635" s="289"/>
      <c r="J2635" s="303"/>
      <c r="K2635" s="304"/>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17" cm="1">
        <f t="array" ref="E2636">IF(INDEX(I:I,ROW())&lt;&gt;"",VALUE(TRIM(LEFT(INDEX(I:I,ROW()),6))),0)</f>
        <v>0</v>
      </c>
      <c r="F2636" s="284"/>
      <c r="G2636" s="288"/>
      <c r="H2636" s="303"/>
      <c r="I2636" s="289"/>
      <c r="J2636" s="303"/>
      <c r="K2636" s="304"/>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17" cm="1">
        <f t="array" ref="E2637">IF(INDEX(I:I,ROW())&lt;&gt;"",VALUE(TRIM(LEFT(INDEX(I:I,ROW()),6))),0)</f>
        <v>0</v>
      </c>
      <c r="F2637" s="284"/>
      <c r="G2637" s="288"/>
      <c r="H2637" s="303"/>
      <c r="I2637" s="289"/>
      <c r="J2637" s="303"/>
      <c r="K2637" s="304"/>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17" cm="1">
        <f t="array" ref="E2638">IF(INDEX(I:I,ROW())&lt;&gt;"",VALUE(TRIM(LEFT(INDEX(I:I,ROW()),6))),0)</f>
        <v>0</v>
      </c>
      <c r="F2638" s="284"/>
      <c r="G2638" s="288"/>
      <c r="H2638" s="303"/>
      <c r="I2638" s="289"/>
      <c r="J2638" s="303"/>
      <c r="K2638" s="304"/>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17" cm="1">
        <f t="array" ref="E2639">IF(INDEX(I:I,ROW())&lt;&gt;"",VALUE(TRIM(LEFT(INDEX(I:I,ROW()),6))),0)</f>
        <v>0</v>
      </c>
      <c r="F2639" s="284"/>
      <c r="G2639" s="288"/>
      <c r="H2639" s="303"/>
      <c r="I2639" s="289"/>
      <c r="J2639" s="303"/>
      <c r="K2639" s="304"/>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17" cm="1">
        <f t="array" ref="E2640">IF(INDEX(I:I,ROW())&lt;&gt;"",VALUE(TRIM(LEFT(INDEX(I:I,ROW()),6))),0)</f>
        <v>0</v>
      </c>
      <c r="F2640" s="284"/>
      <c r="G2640" s="288"/>
      <c r="H2640" s="303"/>
      <c r="I2640" s="289"/>
      <c r="J2640" s="303"/>
      <c r="K2640" s="304"/>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17" cm="1">
        <f t="array" ref="E2641">IF(INDEX(I:I,ROW())&lt;&gt;"",VALUE(TRIM(LEFT(INDEX(I:I,ROW()),6))),0)</f>
        <v>0</v>
      </c>
      <c r="F2641" s="284"/>
      <c r="G2641" s="288"/>
      <c r="H2641" s="303"/>
      <c r="I2641" s="289"/>
      <c r="J2641" s="303"/>
      <c r="K2641" s="304"/>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17" cm="1">
        <f t="array" ref="E2642">IF(INDEX(I:I,ROW())&lt;&gt;"",VALUE(TRIM(LEFT(INDEX(I:I,ROW()),6))),0)</f>
        <v>0</v>
      </c>
      <c r="F2642" s="284"/>
      <c r="G2642" s="288"/>
      <c r="H2642" s="303"/>
      <c r="I2642" s="289"/>
      <c r="J2642" s="303"/>
      <c r="K2642" s="304"/>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17" cm="1">
        <f t="array" ref="E2643">IF(INDEX(I:I,ROW())&lt;&gt;"",VALUE(TRIM(LEFT(INDEX(I:I,ROW()),6))),0)</f>
        <v>0</v>
      </c>
      <c r="F2643" s="284"/>
      <c r="G2643" s="288"/>
      <c r="H2643" s="303"/>
      <c r="I2643" s="289"/>
      <c r="J2643" s="303"/>
      <c r="K2643" s="304"/>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17" cm="1">
        <f t="array" ref="E2644">IF(INDEX(I:I,ROW())&lt;&gt;"",VALUE(TRIM(LEFT(INDEX(I:I,ROW()),6))),0)</f>
        <v>0</v>
      </c>
      <c r="F2644" s="284"/>
      <c r="G2644" s="288"/>
      <c r="H2644" s="303"/>
      <c r="I2644" s="289"/>
      <c r="J2644" s="303"/>
      <c r="K2644" s="304"/>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17" cm="1">
        <f t="array" ref="E2645">IF(INDEX(I:I,ROW())&lt;&gt;"",VALUE(TRIM(LEFT(INDEX(I:I,ROW()),6))),0)</f>
        <v>0</v>
      </c>
      <c r="F2645" s="284"/>
      <c r="G2645" s="288"/>
      <c r="H2645" s="303"/>
      <c r="I2645" s="289"/>
      <c r="J2645" s="303"/>
      <c r="K2645" s="304"/>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17" cm="1">
        <f t="array" ref="E2646">IF(INDEX(I:I,ROW())&lt;&gt;"",VALUE(TRIM(LEFT(INDEX(I:I,ROW()),6))),0)</f>
        <v>0</v>
      </c>
      <c r="F2646" s="284"/>
      <c r="G2646" s="288"/>
      <c r="H2646" s="303"/>
      <c r="I2646" s="289"/>
      <c r="J2646" s="303"/>
      <c r="K2646" s="304"/>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17" cm="1">
        <f t="array" ref="E2647">IF(INDEX(I:I,ROW())&lt;&gt;"",VALUE(TRIM(LEFT(INDEX(I:I,ROW()),6))),0)</f>
        <v>0</v>
      </c>
      <c r="F2647" s="284"/>
      <c r="G2647" s="288"/>
      <c r="H2647" s="303"/>
      <c r="I2647" s="289"/>
      <c r="J2647" s="303"/>
      <c r="K2647" s="304"/>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17" cm="1">
        <f t="array" ref="E2648">IF(INDEX(I:I,ROW())&lt;&gt;"",VALUE(TRIM(LEFT(INDEX(I:I,ROW()),6))),0)</f>
        <v>0</v>
      </c>
      <c r="F2648" s="284"/>
      <c r="G2648" s="288"/>
      <c r="H2648" s="303"/>
      <c r="I2648" s="289"/>
      <c r="J2648" s="303"/>
      <c r="K2648" s="304"/>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17" cm="1">
        <f t="array" ref="E2649">IF(INDEX(I:I,ROW())&lt;&gt;"",VALUE(TRIM(LEFT(INDEX(I:I,ROW()),6))),0)</f>
        <v>0</v>
      </c>
      <c r="F2649" s="284"/>
      <c r="G2649" s="288"/>
      <c r="H2649" s="303"/>
      <c r="I2649" s="289"/>
      <c r="J2649" s="303"/>
      <c r="K2649" s="304"/>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17" cm="1">
        <f t="array" ref="E2650">IF(INDEX(I:I,ROW())&lt;&gt;"",VALUE(TRIM(LEFT(INDEX(I:I,ROW()),6))),0)</f>
        <v>0</v>
      </c>
      <c r="F2650" s="284"/>
      <c r="G2650" s="288"/>
      <c r="H2650" s="303"/>
      <c r="I2650" s="289"/>
      <c r="J2650" s="303"/>
      <c r="K2650" s="304"/>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17" cm="1">
        <f t="array" ref="E2651">IF(INDEX(I:I,ROW())&lt;&gt;"",VALUE(TRIM(LEFT(INDEX(I:I,ROW()),6))),0)</f>
        <v>0</v>
      </c>
      <c r="F2651" s="284"/>
      <c r="G2651" s="288"/>
      <c r="H2651" s="303"/>
      <c r="I2651" s="289"/>
      <c r="J2651" s="303"/>
      <c r="K2651" s="304"/>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17" cm="1">
        <f t="array" ref="E2652">IF(INDEX(I:I,ROW())&lt;&gt;"",VALUE(TRIM(LEFT(INDEX(I:I,ROW()),6))),0)</f>
        <v>0</v>
      </c>
      <c r="F2652" s="284"/>
      <c r="G2652" s="288"/>
      <c r="H2652" s="303"/>
      <c r="I2652" s="289"/>
      <c r="J2652" s="303"/>
      <c r="K2652" s="304"/>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17" cm="1">
        <f t="array" ref="E2653">IF(INDEX(I:I,ROW())&lt;&gt;"",VALUE(TRIM(LEFT(INDEX(I:I,ROW()),6))),0)</f>
        <v>0</v>
      </c>
      <c r="F2653" s="284"/>
      <c r="G2653" s="288"/>
      <c r="H2653" s="303"/>
      <c r="I2653" s="289"/>
      <c r="J2653" s="303"/>
      <c r="K2653" s="304"/>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17" cm="1">
        <f t="array" ref="E2654">IF(INDEX(I:I,ROW())&lt;&gt;"",VALUE(TRIM(LEFT(INDEX(I:I,ROW()),6))),0)</f>
        <v>0</v>
      </c>
      <c r="F2654" s="284"/>
      <c r="G2654" s="288"/>
      <c r="H2654" s="303"/>
      <c r="I2654" s="289"/>
      <c r="J2654" s="303"/>
      <c r="K2654" s="304"/>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17" cm="1">
        <f t="array" ref="E2655">IF(INDEX(I:I,ROW())&lt;&gt;"",VALUE(TRIM(LEFT(INDEX(I:I,ROW()),6))),0)</f>
        <v>0</v>
      </c>
      <c r="F2655" s="284"/>
      <c r="G2655" s="288"/>
      <c r="H2655" s="303"/>
      <c r="I2655" s="289"/>
      <c r="J2655" s="303"/>
      <c r="K2655" s="304"/>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17" cm="1">
        <f t="array" ref="E2656">IF(INDEX(I:I,ROW())&lt;&gt;"",VALUE(TRIM(LEFT(INDEX(I:I,ROW()),6))),0)</f>
        <v>0</v>
      </c>
      <c r="F2656" s="284"/>
      <c r="G2656" s="288"/>
      <c r="H2656" s="303"/>
      <c r="I2656" s="289"/>
      <c r="J2656" s="303"/>
      <c r="K2656" s="304"/>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17" cm="1">
        <f t="array" ref="E2657">IF(INDEX(I:I,ROW())&lt;&gt;"",VALUE(TRIM(LEFT(INDEX(I:I,ROW()),6))),0)</f>
        <v>0</v>
      </c>
      <c r="F2657" s="284"/>
      <c r="G2657" s="288"/>
      <c r="H2657" s="303"/>
      <c r="I2657" s="289"/>
      <c r="J2657" s="303"/>
      <c r="K2657" s="304"/>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17" cm="1">
        <f t="array" ref="E2658">IF(INDEX(I:I,ROW())&lt;&gt;"",VALUE(TRIM(LEFT(INDEX(I:I,ROW()),6))),0)</f>
        <v>0</v>
      </c>
      <c r="F2658" s="284"/>
      <c r="G2658" s="288"/>
      <c r="H2658" s="303"/>
      <c r="I2658" s="289"/>
      <c r="J2658" s="303"/>
      <c r="K2658" s="304"/>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17" cm="1">
        <f t="array" ref="E2659">IF(INDEX(I:I,ROW())&lt;&gt;"",VALUE(TRIM(LEFT(INDEX(I:I,ROW()),6))),0)</f>
        <v>0</v>
      </c>
      <c r="F2659" s="284"/>
      <c r="G2659" s="288"/>
      <c r="H2659" s="303"/>
      <c r="I2659" s="289"/>
      <c r="J2659" s="303"/>
      <c r="K2659" s="304"/>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17" cm="1">
        <f t="array" ref="E2660">IF(INDEX(I:I,ROW())&lt;&gt;"",VALUE(TRIM(LEFT(INDEX(I:I,ROW()),6))),0)</f>
        <v>0</v>
      </c>
      <c r="F2660" s="284"/>
      <c r="G2660" s="288"/>
      <c r="H2660" s="303"/>
      <c r="I2660" s="289"/>
      <c r="J2660" s="303"/>
      <c r="K2660" s="304"/>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17" cm="1">
        <f t="array" ref="E2661">IF(INDEX(I:I,ROW())&lt;&gt;"",VALUE(TRIM(LEFT(INDEX(I:I,ROW()),6))),0)</f>
        <v>0</v>
      </c>
      <c r="F2661" s="284"/>
      <c r="G2661" s="288"/>
      <c r="H2661" s="303"/>
      <c r="I2661" s="289"/>
      <c r="J2661" s="303"/>
      <c r="K2661" s="304"/>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17" cm="1">
        <f t="array" ref="E2662">IF(INDEX(I:I,ROW())&lt;&gt;"",VALUE(TRIM(LEFT(INDEX(I:I,ROW()),6))),0)</f>
        <v>0</v>
      </c>
      <c r="F2662" s="284"/>
      <c r="G2662" s="288"/>
      <c r="H2662" s="303"/>
      <c r="I2662" s="289"/>
      <c r="J2662" s="303"/>
      <c r="K2662" s="304"/>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17" cm="1">
        <f t="array" ref="E2663">IF(INDEX(I:I,ROW())&lt;&gt;"",VALUE(TRIM(LEFT(INDEX(I:I,ROW()),6))),0)</f>
        <v>0</v>
      </c>
      <c r="F2663" s="284"/>
      <c r="G2663" s="288"/>
      <c r="H2663" s="303"/>
      <c r="I2663" s="289"/>
      <c r="J2663" s="303"/>
      <c r="K2663" s="304"/>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17" cm="1">
        <f t="array" ref="E2664">IF(INDEX(I:I,ROW())&lt;&gt;"",VALUE(TRIM(LEFT(INDEX(I:I,ROW()),6))),0)</f>
        <v>0</v>
      </c>
      <c r="F2664" s="284"/>
      <c r="G2664" s="288"/>
      <c r="H2664" s="303"/>
      <c r="I2664" s="289"/>
      <c r="J2664" s="303"/>
      <c r="K2664" s="304"/>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17" cm="1">
        <f t="array" ref="E2665">IF(INDEX(I:I,ROW())&lt;&gt;"",VALUE(TRIM(LEFT(INDEX(I:I,ROW()),6))),0)</f>
        <v>0</v>
      </c>
      <c r="F2665" s="284"/>
      <c r="G2665" s="288"/>
      <c r="H2665" s="303"/>
      <c r="I2665" s="289"/>
      <c r="J2665" s="303"/>
      <c r="K2665" s="304"/>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17" cm="1">
        <f t="array" ref="E2666">IF(INDEX(I:I,ROW())&lt;&gt;"",VALUE(TRIM(LEFT(INDEX(I:I,ROW()),6))),0)</f>
        <v>0</v>
      </c>
      <c r="F2666" s="284"/>
      <c r="G2666" s="288"/>
      <c r="H2666" s="303"/>
      <c r="I2666" s="289"/>
      <c r="J2666" s="303"/>
      <c r="K2666" s="304"/>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17" cm="1">
        <f t="array" ref="E2667">IF(INDEX(I:I,ROW())&lt;&gt;"",VALUE(TRIM(LEFT(INDEX(I:I,ROW()),6))),0)</f>
        <v>0</v>
      </c>
      <c r="F2667" s="284"/>
      <c r="G2667" s="288"/>
      <c r="H2667" s="303"/>
      <c r="I2667" s="289"/>
      <c r="J2667" s="303"/>
      <c r="K2667" s="304"/>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17" cm="1">
        <f t="array" ref="E2668">IF(INDEX(I:I,ROW())&lt;&gt;"",VALUE(TRIM(LEFT(INDEX(I:I,ROW()),6))),0)</f>
        <v>0</v>
      </c>
      <c r="F2668" s="284"/>
      <c r="G2668" s="288"/>
      <c r="H2668" s="303"/>
      <c r="I2668" s="289"/>
      <c r="J2668" s="303"/>
      <c r="K2668" s="304"/>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17" cm="1">
        <f t="array" ref="E2669">IF(INDEX(I:I,ROW())&lt;&gt;"",VALUE(TRIM(LEFT(INDEX(I:I,ROW()),6))),0)</f>
        <v>0</v>
      </c>
      <c r="F2669" s="284"/>
      <c r="G2669" s="288"/>
      <c r="H2669" s="303"/>
      <c r="I2669" s="289"/>
      <c r="J2669" s="303"/>
      <c r="K2669" s="304"/>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17" cm="1">
        <f t="array" ref="E2670">IF(INDEX(I:I,ROW())&lt;&gt;"",VALUE(TRIM(LEFT(INDEX(I:I,ROW()),6))),0)</f>
        <v>0</v>
      </c>
      <c r="F2670" s="284"/>
      <c r="G2670" s="288"/>
      <c r="H2670" s="303"/>
      <c r="I2670" s="289"/>
      <c r="J2670" s="303"/>
      <c r="K2670" s="304"/>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17" cm="1">
        <f t="array" ref="E2671">IF(INDEX(I:I,ROW())&lt;&gt;"",VALUE(TRIM(LEFT(INDEX(I:I,ROW()),6))),0)</f>
        <v>0</v>
      </c>
      <c r="F2671" s="284"/>
      <c r="G2671" s="288"/>
      <c r="H2671" s="303"/>
      <c r="I2671" s="289"/>
      <c r="J2671" s="303"/>
      <c r="K2671" s="304"/>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17" cm="1">
        <f t="array" ref="E2672">IF(INDEX(I:I,ROW())&lt;&gt;"",VALUE(TRIM(LEFT(INDEX(I:I,ROW()),6))),0)</f>
        <v>0</v>
      </c>
      <c r="F2672" s="284"/>
      <c r="G2672" s="288"/>
      <c r="H2672" s="303"/>
      <c r="I2672" s="289"/>
      <c r="J2672" s="303"/>
      <c r="K2672" s="304"/>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17" cm="1">
        <f t="array" ref="E2673">IF(INDEX(I:I,ROW())&lt;&gt;"",VALUE(TRIM(LEFT(INDEX(I:I,ROW()),6))),0)</f>
        <v>0</v>
      </c>
      <c r="F2673" s="284"/>
      <c r="G2673" s="288"/>
      <c r="H2673" s="303"/>
      <c r="I2673" s="289"/>
      <c r="J2673" s="303"/>
      <c r="K2673" s="304"/>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17" cm="1">
        <f t="array" ref="E2674">IF(INDEX(I:I,ROW())&lt;&gt;"",VALUE(TRIM(LEFT(INDEX(I:I,ROW()),6))),0)</f>
        <v>0</v>
      </c>
      <c r="F2674" s="284"/>
      <c r="G2674" s="288"/>
      <c r="H2674" s="303"/>
      <c r="I2674" s="289"/>
      <c r="J2674" s="303"/>
      <c r="K2674" s="304"/>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17" cm="1">
        <f t="array" ref="E2675">IF(INDEX(I:I,ROW())&lt;&gt;"",VALUE(TRIM(LEFT(INDEX(I:I,ROW()),6))),0)</f>
        <v>0</v>
      </c>
      <c r="F2675" s="284"/>
      <c r="G2675" s="288"/>
      <c r="H2675" s="303"/>
      <c r="I2675" s="289"/>
      <c r="J2675" s="303"/>
      <c r="K2675" s="304"/>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17" cm="1">
        <f t="array" ref="E2676">IF(INDEX(I:I,ROW())&lt;&gt;"",VALUE(TRIM(LEFT(INDEX(I:I,ROW()),6))),0)</f>
        <v>0</v>
      </c>
      <c r="F2676" s="284"/>
      <c r="G2676" s="288"/>
      <c r="H2676" s="303"/>
      <c r="I2676" s="289"/>
      <c r="J2676" s="303"/>
      <c r="K2676" s="304"/>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17" cm="1">
        <f t="array" ref="E2677">IF(INDEX(I:I,ROW())&lt;&gt;"",VALUE(TRIM(LEFT(INDEX(I:I,ROW()),6))),0)</f>
        <v>0</v>
      </c>
      <c r="F2677" s="284"/>
      <c r="G2677" s="288"/>
      <c r="H2677" s="303"/>
      <c r="I2677" s="289"/>
      <c r="J2677" s="303"/>
      <c r="K2677" s="304"/>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17" cm="1">
        <f t="array" ref="E2678">IF(INDEX(I:I,ROW())&lt;&gt;"",VALUE(TRIM(LEFT(INDEX(I:I,ROW()),6))),0)</f>
        <v>0</v>
      </c>
      <c r="F2678" s="284"/>
      <c r="G2678" s="288"/>
      <c r="H2678" s="303"/>
      <c r="I2678" s="289"/>
      <c r="J2678" s="303"/>
      <c r="K2678" s="304"/>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17" cm="1">
        <f t="array" ref="E2679">IF(INDEX(I:I,ROW())&lt;&gt;"",VALUE(TRIM(LEFT(INDEX(I:I,ROW()),6))),0)</f>
        <v>0</v>
      </c>
      <c r="F2679" s="284"/>
      <c r="G2679" s="288"/>
      <c r="H2679" s="303"/>
      <c r="I2679" s="289"/>
      <c r="J2679" s="303"/>
      <c r="K2679" s="304"/>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17" cm="1">
        <f t="array" ref="E2680">IF(INDEX(I:I,ROW())&lt;&gt;"",VALUE(TRIM(LEFT(INDEX(I:I,ROW()),6))),0)</f>
        <v>0</v>
      </c>
      <c r="F2680" s="284"/>
      <c r="G2680" s="288"/>
      <c r="H2680" s="303"/>
      <c r="I2680" s="289"/>
      <c r="J2680" s="303"/>
      <c r="K2680" s="304"/>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17" cm="1">
        <f t="array" ref="E2681">IF(INDEX(I:I,ROW())&lt;&gt;"",VALUE(TRIM(LEFT(INDEX(I:I,ROW()),6))),0)</f>
        <v>0</v>
      </c>
      <c r="F2681" s="284"/>
      <c r="G2681" s="288"/>
      <c r="H2681" s="303"/>
      <c r="I2681" s="289"/>
      <c r="J2681" s="303"/>
      <c r="K2681" s="304"/>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17" cm="1">
        <f t="array" ref="E2682">IF(INDEX(I:I,ROW())&lt;&gt;"",VALUE(TRIM(LEFT(INDEX(I:I,ROW()),6))),0)</f>
        <v>0</v>
      </c>
      <c r="F2682" s="284"/>
      <c r="G2682" s="288"/>
      <c r="H2682" s="303"/>
      <c r="I2682" s="289"/>
      <c r="J2682" s="303"/>
      <c r="K2682" s="304"/>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17" cm="1">
        <f t="array" ref="E2683">IF(INDEX(I:I,ROW())&lt;&gt;"",VALUE(TRIM(LEFT(INDEX(I:I,ROW()),6))),0)</f>
        <v>0</v>
      </c>
      <c r="F2683" s="284"/>
      <c r="G2683" s="288"/>
      <c r="H2683" s="303"/>
      <c r="I2683" s="289"/>
      <c r="J2683" s="303"/>
      <c r="K2683" s="304"/>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17" cm="1">
        <f t="array" ref="E2684">IF(INDEX(I:I,ROW())&lt;&gt;"",VALUE(TRIM(LEFT(INDEX(I:I,ROW()),6))),0)</f>
        <v>0</v>
      </c>
      <c r="F2684" s="284"/>
      <c r="G2684" s="288"/>
      <c r="H2684" s="303"/>
      <c r="I2684" s="289"/>
      <c r="J2684" s="303"/>
      <c r="K2684" s="304"/>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17" cm="1">
        <f t="array" ref="E2685">IF(INDEX(I:I,ROW())&lt;&gt;"",VALUE(TRIM(LEFT(INDEX(I:I,ROW()),6))),0)</f>
        <v>0</v>
      </c>
      <c r="F2685" s="284"/>
      <c r="G2685" s="288"/>
      <c r="H2685" s="303"/>
      <c r="I2685" s="289"/>
      <c r="J2685" s="303"/>
      <c r="K2685" s="304"/>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17" cm="1">
        <f t="array" ref="E2686">IF(INDEX(I:I,ROW())&lt;&gt;"",VALUE(TRIM(LEFT(INDEX(I:I,ROW()),6))),0)</f>
        <v>0</v>
      </c>
      <c r="F2686" s="284"/>
      <c r="G2686" s="288"/>
      <c r="H2686" s="303"/>
      <c r="I2686" s="289"/>
      <c r="J2686" s="303"/>
      <c r="K2686" s="304"/>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17" cm="1">
        <f t="array" ref="E2687">IF(INDEX(I:I,ROW())&lt;&gt;"",VALUE(TRIM(LEFT(INDEX(I:I,ROW()),6))),0)</f>
        <v>0</v>
      </c>
      <c r="F2687" s="284"/>
      <c r="G2687" s="288"/>
      <c r="H2687" s="303"/>
      <c r="I2687" s="289"/>
      <c r="J2687" s="303"/>
      <c r="K2687" s="304"/>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17" cm="1">
        <f t="array" ref="E2688">IF(INDEX(I:I,ROW())&lt;&gt;"",VALUE(TRIM(LEFT(INDEX(I:I,ROW()),6))),0)</f>
        <v>0</v>
      </c>
      <c r="F2688" s="284"/>
      <c r="G2688" s="288"/>
      <c r="H2688" s="303"/>
      <c r="I2688" s="289"/>
      <c r="J2688" s="303"/>
      <c r="K2688" s="304"/>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17" cm="1">
        <f t="array" ref="E2689">IF(INDEX(I:I,ROW())&lt;&gt;"",VALUE(TRIM(LEFT(INDEX(I:I,ROW()),6))),0)</f>
        <v>0</v>
      </c>
      <c r="F2689" s="284"/>
      <c r="G2689" s="288"/>
      <c r="H2689" s="303"/>
      <c r="I2689" s="289"/>
      <c r="J2689" s="303"/>
      <c r="K2689" s="304"/>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17" cm="1">
        <f t="array" ref="E2690">IF(INDEX(I:I,ROW())&lt;&gt;"",VALUE(TRIM(LEFT(INDEX(I:I,ROW()),6))),0)</f>
        <v>0</v>
      </c>
      <c r="F2690" s="284"/>
      <c r="G2690" s="288"/>
      <c r="H2690" s="303"/>
      <c r="I2690" s="289"/>
      <c r="J2690" s="303"/>
      <c r="K2690" s="304"/>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17" cm="1">
        <f t="array" ref="E2691">IF(INDEX(I:I,ROW())&lt;&gt;"",VALUE(TRIM(LEFT(INDEX(I:I,ROW()),6))),0)</f>
        <v>0</v>
      </c>
      <c r="F2691" s="284"/>
      <c r="G2691" s="288"/>
      <c r="H2691" s="303"/>
      <c r="I2691" s="289"/>
      <c r="J2691" s="303"/>
      <c r="K2691" s="304"/>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17" cm="1">
        <f t="array" ref="E2692">IF(INDEX(I:I,ROW())&lt;&gt;"",VALUE(TRIM(LEFT(INDEX(I:I,ROW()),6))),0)</f>
        <v>0</v>
      </c>
      <c r="F2692" s="284"/>
      <c r="G2692" s="288"/>
      <c r="H2692" s="303"/>
      <c r="I2692" s="289"/>
      <c r="J2692" s="303"/>
      <c r="K2692" s="304"/>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17" cm="1">
        <f t="array" ref="E2693">IF(INDEX(I:I,ROW())&lt;&gt;"",VALUE(TRIM(LEFT(INDEX(I:I,ROW()),6))),0)</f>
        <v>0</v>
      </c>
      <c r="F2693" s="284"/>
      <c r="G2693" s="288"/>
      <c r="H2693" s="303"/>
      <c r="I2693" s="289"/>
      <c r="J2693" s="303"/>
      <c r="K2693" s="304"/>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17" cm="1">
        <f t="array" ref="E2694">IF(INDEX(I:I,ROW())&lt;&gt;"",VALUE(TRIM(LEFT(INDEX(I:I,ROW()),6))),0)</f>
        <v>0</v>
      </c>
      <c r="F2694" s="284"/>
      <c r="G2694" s="288"/>
      <c r="H2694" s="303"/>
      <c r="I2694" s="289"/>
      <c r="J2694" s="303"/>
      <c r="K2694" s="304"/>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17" cm="1">
        <f t="array" ref="E2695">IF(INDEX(I:I,ROW())&lt;&gt;"",VALUE(TRIM(LEFT(INDEX(I:I,ROW()),6))),0)</f>
        <v>0</v>
      </c>
      <c r="F2695" s="284"/>
      <c r="G2695" s="288"/>
      <c r="H2695" s="303"/>
      <c r="I2695" s="289"/>
      <c r="J2695" s="303"/>
      <c r="K2695" s="304"/>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17" cm="1">
        <f t="array" ref="E2696">IF(INDEX(I:I,ROW())&lt;&gt;"",VALUE(TRIM(LEFT(INDEX(I:I,ROW()),6))),0)</f>
        <v>0</v>
      </c>
      <c r="F2696" s="284"/>
      <c r="G2696" s="288"/>
      <c r="H2696" s="303"/>
      <c r="I2696" s="289"/>
      <c r="J2696" s="303"/>
      <c r="K2696" s="304"/>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17" cm="1">
        <f t="array" ref="E2697">IF(INDEX(I:I,ROW())&lt;&gt;"",VALUE(TRIM(LEFT(INDEX(I:I,ROW()),6))),0)</f>
        <v>0</v>
      </c>
      <c r="F2697" s="284"/>
      <c r="G2697" s="288"/>
      <c r="H2697" s="303"/>
      <c r="I2697" s="289"/>
      <c r="J2697" s="303"/>
      <c r="K2697" s="304"/>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17" cm="1">
        <f t="array" ref="E2698">IF(INDEX(I:I,ROW())&lt;&gt;"",VALUE(TRIM(LEFT(INDEX(I:I,ROW()),6))),0)</f>
        <v>0</v>
      </c>
      <c r="F2698" s="284"/>
      <c r="G2698" s="288"/>
      <c r="H2698" s="303"/>
      <c r="I2698" s="289"/>
      <c r="J2698" s="303"/>
      <c r="K2698" s="304"/>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17" cm="1">
        <f t="array" ref="E2699">IF(INDEX(I:I,ROW())&lt;&gt;"",VALUE(TRIM(LEFT(INDEX(I:I,ROW()),6))),0)</f>
        <v>0</v>
      </c>
      <c r="F2699" s="284"/>
      <c r="G2699" s="288"/>
      <c r="H2699" s="303"/>
      <c r="I2699" s="289"/>
      <c r="J2699" s="303"/>
      <c r="K2699" s="304"/>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17" cm="1">
        <f t="array" ref="E2700">IF(INDEX(I:I,ROW())&lt;&gt;"",VALUE(TRIM(LEFT(INDEX(I:I,ROW()),6))),0)</f>
        <v>0</v>
      </c>
      <c r="F2700" s="284"/>
      <c r="G2700" s="288"/>
      <c r="H2700" s="303"/>
      <c r="I2700" s="289"/>
      <c r="J2700" s="303"/>
      <c r="K2700" s="304"/>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17" cm="1">
        <f t="array" ref="E2701">IF(INDEX(I:I,ROW())&lt;&gt;"",VALUE(TRIM(LEFT(INDEX(I:I,ROW()),6))),0)</f>
        <v>0</v>
      </c>
      <c r="F2701" s="284"/>
      <c r="G2701" s="288"/>
      <c r="H2701" s="303"/>
      <c r="I2701" s="289"/>
      <c r="J2701" s="303"/>
      <c r="K2701" s="304"/>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17" cm="1">
        <f t="array" ref="E2702">IF(INDEX(I:I,ROW())&lt;&gt;"",VALUE(TRIM(LEFT(INDEX(I:I,ROW()),6))),0)</f>
        <v>0</v>
      </c>
      <c r="F2702" s="284"/>
      <c r="G2702" s="288"/>
      <c r="H2702" s="303"/>
      <c r="I2702" s="289"/>
      <c r="J2702" s="303"/>
      <c r="K2702" s="304"/>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17" cm="1">
        <f t="array" ref="E2703">IF(INDEX(I:I,ROW())&lt;&gt;"",VALUE(TRIM(LEFT(INDEX(I:I,ROW()),6))),0)</f>
        <v>0</v>
      </c>
      <c r="F2703" s="284"/>
      <c r="G2703" s="288"/>
      <c r="H2703" s="303"/>
      <c r="I2703" s="289"/>
      <c r="J2703" s="303"/>
      <c r="K2703" s="304"/>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17" cm="1">
        <f t="array" ref="E2704">IF(INDEX(I:I,ROW())&lt;&gt;"",VALUE(TRIM(LEFT(INDEX(I:I,ROW()),6))),0)</f>
        <v>0</v>
      </c>
      <c r="F2704" s="284"/>
      <c r="G2704" s="288"/>
      <c r="H2704" s="303"/>
      <c r="I2704" s="289"/>
      <c r="J2704" s="303"/>
      <c r="K2704" s="304"/>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17" cm="1">
        <f t="array" ref="E2705">IF(INDEX(I:I,ROW())&lt;&gt;"",VALUE(TRIM(LEFT(INDEX(I:I,ROW()),6))),0)</f>
        <v>0</v>
      </c>
      <c r="F2705" s="284"/>
      <c r="G2705" s="288"/>
      <c r="H2705" s="303"/>
      <c r="I2705" s="289"/>
      <c r="J2705" s="303"/>
      <c r="K2705" s="304"/>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17" cm="1">
        <f t="array" ref="E2706">IF(INDEX(I:I,ROW())&lt;&gt;"",VALUE(TRIM(LEFT(INDEX(I:I,ROW()),6))),0)</f>
        <v>0</v>
      </c>
      <c r="F2706" s="284"/>
      <c r="G2706" s="288"/>
      <c r="H2706" s="303"/>
      <c r="I2706" s="289"/>
      <c r="J2706" s="303"/>
      <c r="K2706" s="304"/>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17" cm="1">
        <f t="array" ref="E2707">IF(INDEX(I:I,ROW())&lt;&gt;"",VALUE(TRIM(LEFT(INDEX(I:I,ROW()),6))),0)</f>
        <v>0</v>
      </c>
      <c r="F2707" s="284"/>
      <c r="G2707" s="288"/>
      <c r="H2707" s="303"/>
      <c r="I2707" s="289"/>
      <c r="J2707" s="303"/>
      <c r="K2707" s="304"/>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17" cm="1">
        <f t="array" ref="E2708">IF(INDEX(I:I,ROW())&lt;&gt;"",VALUE(TRIM(LEFT(INDEX(I:I,ROW()),6))),0)</f>
        <v>0</v>
      </c>
      <c r="F2708" s="284"/>
      <c r="G2708" s="288"/>
      <c r="H2708" s="303"/>
      <c r="I2708" s="289"/>
      <c r="J2708" s="303"/>
      <c r="K2708" s="304"/>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17" cm="1">
        <f t="array" ref="E2709">IF(INDEX(I:I,ROW())&lt;&gt;"",VALUE(TRIM(LEFT(INDEX(I:I,ROW()),6))),0)</f>
        <v>0</v>
      </c>
      <c r="F2709" s="284"/>
      <c r="G2709" s="288"/>
      <c r="H2709" s="303"/>
      <c r="I2709" s="289"/>
      <c r="J2709" s="303"/>
      <c r="K2709" s="304"/>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17" cm="1">
        <f t="array" ref="E2710">IF(INDEX(I:I,ROW())&lt;&gt;"",VALUE(TRIM(LEFT(INDEX(I:I,ROW()),6))),0)</f>
        <v>0</v>
      </c>
      <c r="F2710" s="284"/>
      <c r="G2710" s="288"/>
      <c r="H2710" s="303"/>
      <c r="I2710" s="289"/>
      <c r="J2710" s="303"/>
      <c r="K2710" s="304"/>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17" cm="1">
        <f t="array" ref="E2711">IF(INDEX(I:I,ROW())&lt;&gt;"",VALUE(TRIM(LEFT(INDEX(I:I,ROW()),6))),0)</f>
        <v>0</v>
      </c>
      <c r="F2711" s="284"/>
      <c r="G2711" s="288"/>
      <c r="H2711" s="303"/>
      <c r="I2711" s="289"/>
      <c r="J2711" s="303"/>
      <c r="K2711" s="304"/>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17" cm="1">
        <f t="array" ref="E2712">IF(INDEX(I:I,ROW())&lt;&gt;"",VALUE(TRIM(LEFT(INDEX(I:I,ROW()),6))),0)</f>
        <v>0</v>
      </c>
      <c r="F2712" s="284"/>
      <c r="G2712" s="288"/>
      <c r="H2712" s="303"/>
      <c r="I2712" s="289"/>
      <c r="J2712" s="303"/>
      <c r="K2712" s="304"/>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17" cm="1">
        <f t="array" ref="E2713">IF(INDEX(I:I,ROW())&lt;&gt;"",VALUE(TRIM(LEFT(INDEX(I:I,ROW()),6))),0)</f>
        <v>0</v>
      </c>
      <c r="F2713" s="284"/>
      <c r="G2713" s="288"/>
      <c r="H2713" s="303"/>
      <c r="I2713" s="289"/>
      <c r="J2713" s="303"/>
      <c r="K2713" s="304"/>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17" cm="1">
        <f t="array" ref="E2714">IF(INDEX(I:I,ROW())&lt;&gt;"",VALUE(TRIM(LEFT(INDEX(I:I,ROW()),6))),0)</f>
        <v>0</v>
      </c>
      <c r="F2714" s="284"/>
      <c r="G2714" s="288"/>
      <c r="H2714" s="303"/>
      <c r="I2714" s="289"/>
      <c r="J2714" s="303"/>
      <c r="K2714" s="304"/>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17" cm="1">
        <f t="array" ref="E2715">IF(INDEX(I:I,ROW())&lt;&gt;"",VALUE(TRIM(LEFT(INDEX(I:I,ROW()),6))),0)</f>
        <v>0</v>
      </c>
      <c r="F2715" s="284"/>
      <c r="G2715" s="288"/>
      <c r="H2715" s="303"/>
      <c r="I2715" s="289"/>
      <c r="J2715" s="303"/>
      <c r="K2715" s="304"/>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17" cm="1">
        <f t="array" ref="E2716">IF(INDEX(I:I,ROW())&lt;&gt;"",VALUE(TRIM(LEFT(INDEX(I:I,ROW()),6))),0)</f>
        <v>0</v>
      </c>
      <c r="F2716" s="284"/>
      <c r="G2716" s="288"/>
      <c r="H2716" s="303"/>
      <c r="I2716" s="289"/>
      <c r="J2716" s="303"/>
      <c r="K2716" s="304"/>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17" cm="1">
        <f t="array" ref="E2717">IF(INDEX(I:I,ROW())&lt;&gt;"",VALUE(TRIM(LEFT(INDEX(I:I,ROW()),6))),0)</f>
        <v>0</v>
      </c>
      <c r="F2717" s="284"/>
      <c r="G2717" s="288"/>
      <c r="H2717" s="303"/>
      <c r="I2717" s="289"/>
      <c r="J2717" s="303"/>
      <c r="K2717" s="304"/>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17" cm="1">
        <f t="array" ref="E2718">IF(INDEX(I:I,ROW())&lt;&gt;"",VALUE(TRIM(LEFT(INDEX(I:I,ROW()),6))),0)</f>
        <v>0</v>
      </c>
      <c r="F2718" s="284"/>
      <c r="G2718" s="288"/>
      <c r="H2718" s="303"/>
      <c r="I2718" s="289"/>
      <c r="J2718" s="303"/>
      <c r="K2718" s="304"/>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17" cm="1">
        <f t="array" ref="E2719">IF(INDEX(I:I,ROW())&lt;&gt;"",VALUE(TRIM(LEFT(INDEX(I:I,ROW()),6))),0)</f>
        <v>0</v>
      </c>
      <c r="F2719" s="284"/>
      <c r="G2719" s="288"/>
      <c r="H2719" s="303"/>
      <c r="I2719" s="289"/>
      <c r="J2719" s="303"/>
      <c r="K2719" s="304"/>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17" cm="1">
        <f t="array" ref="E2720">IF(INDEX(I:I,ROW())&lt;&gt;"",VALUE(TRIM(LEFT(INDEX(I:I,ROW()),6))),0)</f>
        <v>0</v>
      </c>
      <c r="F2720" s="284"/>
      <c r="G2720" s="288"/>
      <c r="H2720" s="303"/>
      <c r="I2720" s="289"/>
      <c r="J2720" s="303"/>
      <c r="K2720" s="304"/>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17" cm="1">
        <f t="array" ref="E2721">IF(INDEX(I:I,ROW())&lt;&gt;"",VALUE(TRIM(LEFT(INDEX(I:I,ROW()),6))),0)</f>
        <v>0</v>
      </c>
      <c r="F2721" s="284"/>
      <c r="G2721" s="288"/>
      <c r="H2721" s="303"/>
      <c r="I2721" s="289"/>
      <c r="J2721" s="303"/>
      <c r="K2721" s="304"/>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17" cm="1">
        <f t="array" ref="E2722">IF(INDEX(I:I,ROW())&lt;&gt;"",VALUE(TRIM(LEFT(INDEX(I:I,ROW()),6))),0)</f>
        <v>0</v>
      </c>
      <c r="F2722" s="284"/>
      <c r="G2722" s="288"/>
      <c r="H2722" s="303"/>
      <c r="I2722" s="289"/>
      <c r="J2722" s="303"/>
      <c r="K2722" s="304"/>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17" cm="1">
        <f t="array" ref="E2723">IF(INDEX(I:I,ROW())&lt;&gt;"",VALUE(TRIM(LEFT(INDEX(I:I,ROW()),6))),0)</f>
        <v>0</v>
      </c>
      <c r="F2723" s="284"/>
      <c r="G2723" s="288"/>
      <c r="H2723" s="303"/>
      <c r="I2723" s="289"/>
      <c r="J2723" s="303"/>
      <c r="K2723" s="304"/>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17" cm="1">
        <f t="array" ref="E2724">IF(INDEX(I:I,ROW())&lt;&gt;"",VALUE(TRIM(LEFT(INDEX(I:I,ROW()),6))),0)</f>
        <v>0</v>
      </c>
      <c r="F2724" s="284"/>
      <c r="G2724" s="288"/>
      <c r="H2724" s="303"/>
      <c r="I2724" s="289"/>
      <c r="J2724" s="303"/>
      <c r="K2724" s="304"/>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17" cm="1">
        <f t="array" ref="E2725">IF(INDEX(I:I,ROW())&lt;&gt;"",VALUE(TRIM(LEFT(INDEX(I:I,ROW()),6))),0)</f>
        <v>0</v>
      </c>
      <c r="F2725" s="284"/>
      <c r="G2725" s="288"/>
      <c r="H2725" s="303"/>
      <c r="I2725" s="289"/>
      <c r="J2725" s="303"/>
      <c r="K2725" s="304"/>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17" cm="1">
        <f t="array" ref="E2726">IF(INDEX(I:I,ROW())&lt;&gt;"",VALUE(TRIM(LEFT(INDEX(I:I,ROW()),6))),0)</f>
        <v>0</v>
      </c>
      <c r="F2726" s="284"/>
      <c r="G2726" s="288"/>
      <c r="H2726" s="303"/>
      <c r="I2726" s="289"/>
      <c r="J2726" s="303"/>
      <c r="K2726" s="304"/>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17" cm="1">
        <f t="array" ref="E2727">IF(INDEX(I:I,ROW())&lt;&gt;"",VALUE(TRIM(LEFT(INDEX(I:I,ROW()),6))),0)</f>
        <v>0</v>
      </c>
      <c r="F2727" s="284"/>
      <c r="G2727" s="288"/>
      <c r="H2727" s="303"/>
      <c r="I2727" s="289"/>
      <c r="J2727" s="303"/>
      <c r="K2727" s="304"/>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17" cm="1">
        <f t="array" ref="E2728">IF(INDEX(I:I,ROW())&lt;&gt;"",VALUE(TRIM(LEFT(INDEX(I:I,ROW()),6))),0)</f>
        <v>0</v>
      </c>
      <c r="F2728" s="284"/>
      <c r="G2728" s="288"/>
      <c r="H2728" s="303"/>
      <c r="I2728" s="289"/>
      <c r="J2728" s="303"/>
      <c r="K2728" s="304"/>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17" cm="1">
        <f t="array" ref="E2729">IF(INDEX(I:I,ROW())&lt;&gt;"",VALUE(TRIM(LEFT(INDEX(I:I,ROW()),6))),0)</f>
        <v>0</v>
      </c>
      <c r="F2729" s="284"/>
      <c r="G2729" s="288"/>
      <c r="H2729" s="303"/>
      <c r="I2729" s="289"/>
      <c r="J2729" s="303"/>
      <c r="K2729" s="304"/>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17" cm="1">
        <f t="array" ref="E2730">IF(INDEX(I:I,ROW())&lt;&gt;"",VALUE(TRIM(LEFT(INDEX(I:I,ROW()),6))),0)</f>
        <v>0</v>
      </c>
      <c r="F2730" s="284"/>
      <c r="G2730" s="288"/>
      <c r="H2730" s="303"/>
      <c r="I2730" s="289"/>
      <c r="J2730" s="303"/>
      <c r="K2730" s="304"/>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17" cm="1">
        <f t="array" ref="E2731">IF(INDEX(I:I,ROW())&lt;&gt;"",VALUE(TRIM(LEFT(INDEX(I:I,ROW()),6))),0)</f>
        <v>0</v>
      </c>
      <c r="F2731" s="284"/>
      <c r="G2731" s="288"/>
      <c r="H2731" s="303"/>
      <c r="I2731" s="289"/>
      <c r="J2731" s="303"/>
      <c r="K2731" s="304"/>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17" cm="1">
        <f t="array" ref="E2732">IF(INDEX(I:I,ROW())&lt;&gt;"",VALUE(TRIM(LEFT(INDEX(I:I,ROW()),6))),0)</f>
        <v>0</v>
      </c>
      <c r="F2732" s="284"/>
      <c r="G2732" s="288"/>
      <c r="H2732" s="303"/>
      <c r="I2732" s="289"/>
      <c r="J2732" s="303"/>
      <c r="K2732" s="304"/>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17" cm="1">
        <f t="array" ref="E2733">IF(INDEX(I:I,ROW())&lt;&gt;"",VALUE(TRIM(LEFT(INDEX(I:I,ROW()),6))),0)</f>
        <v>0</v>
      </c>
      <c r="F2733" s="284"/>
      <c r="G2733" s="288"/>
      <c r="H2733" s="303"/>
      <c r="I2733" s="289"/>
      <c r="J2733" s="303"/>
      <c r="K2733" s="304"/>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17" cm="1">
        <f t="array" ref="E2734">IF(INDEX(I:I,ROW())&lt;&gt;"",VALUE(TRIM(LEFT(INDEX(I:I,ROW()),6))),0)</f>
        <v>0</v>
      </c>
      <c r="F2734" s="284"/>
      <c r="G2734" s="288"/>
      <c r="H2734" s="303"/>
      <c r="I2734" s="289"/>
      <c r="J2734" s="303"/>
      <c r="K2734" s="304"/>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17" cm="1">
        <f t="array" ref="E2735">IF(INDEX(I:I,ROW())&lt;&gt;"",VALUE(TRIM(LEFT(INDEX(I:I,ROW()),6))),0)</f>
        <v>0</v>
      </c>
      <c r="F2735" s="284"/>
      <c r="G2735" s="288"/>
      <c r="H2735" s="303"/>
      <c r="I2735" s="289"/>
      <c r="J2735" s="303"/>
      <c r="K2735" s="304"/>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17" cm="1">
        <f t="array" ref="E2736">IF(INDEX(I:I,ROW())&lt;&gt;"",VALUE(TRIM(LEFT(INDEX(I:I,ROW()),6))),0)</f>
        <v>0</v>
      </c>
      <c r="F2736" s="284"/>
      <c r="G2736" s="288"/>
      <c r="H2736" s="303"/>
      <c r="I2736" s="289"/>
      <c r="J2736" s="303"/>
      <c r="K2736" s="304"/>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17" cm="1">
        <f t="array" ref="E2737">IF(INDEX(I:I,ROW())&lt;&gt;"",VALUE(TRIM(LEFT(INDEX(I:I,ROW()),6))),0)</f>
        <v>0</v>
      </c>
      <c r="F2737" s="284"/>
      <c r="G2737" s="288"/>
      <c r="H2737" s="303"/>
      <c r="I2737" s="289"/>
      <c r="J2737" s="303"/>
      <c r="K2737" s="304"/>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17" cm="1">
        <f t="array" ref="E2738">IF(INDEX(I:I,ROW())&lt;&gt;"",VALUE(TRIM(LEFT(INDEX(I:I,ROW()),6))),0)</f>
        <v>0</v>
      </c>
      <c r="F2738" s="284"/>
      <c r="G2738" s="288"/>
      <c r="H2738" s="303"/>
      <c r="I2738" s="289"/>
      <c r="J2738" s="303"/>
      <c r="K2738" s="304"/>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17" cm="1">
        <f t="array" ref="E2739">IF(INDEX(I:I,ROW())&lt;&gt;"",VALUE(TRIM(LEFT(INDEX(I:I,ROW()),6))),0)</f>
        <v>0</v>
      </c>
      <c r="F2739" s="284"/>
      <c r="G2739" s="288"/>
      <c r="H2739" s="303"/>
      <c r="I2739" s="289"/>
      <c r="J2739" s="303"/>
      <c r="K2739" s="304"/>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17" cm="1">
        <f t="array" ref="E2740">IF(INDEX(I:I,ROW())&lt;&gt;"",VALUE(TRIM(LEFT(INDEX(I:I,ROW()),6))),0)</f>
        <v>0</v>
      </c>
      <c r="F2740" s="284"/>
      <c r="G2740" s="288"/>
      <c r="H2740" s="303"/>
      <c r="I2740" s="289"/>
      <c r="J2740" s="303"/>
      <c r="K2740" s="304"/>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17" cm="1">
        <f t="array" ref="E2741">IF(INDEX(I:I,ROW())&lt;&gt;"",VALUE(TRIM(LEFT(INDEX(I:I,ROW()),6))),0)</f>
        <v>0</v>
      </c>
      <c r="F2741" s="284"/>
      <c r="G2741" s="288"/>
      <c r="H2741" s="303"/>
      <c r="I2741" s="289"/>
      <c r="J2741" s="303"/>
      <c r="K2741" s="304"/>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17" cm="1">
        <f t="array" ref="E2742">IF(INDEX(I:I,ROW())&lt;&gt;"",VALUE(TRIM(LEFT(INDEX(I:I,ROW()),6))),0)</f>
        <v>0</v>
      </c>
      <c r="F2742" s="284"/>
      <c r="G2742" s="288"/>
      <c r="H2742" s="303"/>
      <c r="I2742" s="289"/>
      <c r="J2742" s="303"/>
      <c r="K2742" s="304"/>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17" cm="1">
        <f t="array" ref="E2743">IF(INDEX(I:I,ROW())&lt;&gt;"",VALUE(TRIM(LEFT(INDEX(I:I,ROW()),6))),0)</f>
        <v>0</v>
      </c>
      <c r="F2743" s="284"/>
      <c r="G2743" s="288"/>
      <c r="H2743" s="303"/>
      <c r="I2743" s="289"/>
      <c r="J2743" s="303"/>
      <c r="K2743" s="304"/>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17" cm="1">
        <f t="array" ref="E2744">IF(INDEX(I:I,ROW())&lt;&gt;"",VALUE(TRIM(LEFT(INDEX(I:I,ROW()),6))),0)</f>
        <v>0</v>
      </c>
      <c r="F2744" s="284"/>
      <c r="G2744" s="288"/>
      <c r="H2744" s="303"/>
      <c r="I2744" s="289"/>
      <c r="J2744" s="303"/>
      <c r="K2744" s="304"/>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17" cm="1">
        <f t="array" ref="E2745">IF(INDEX(I:I,ROW())&lt;&gt;"",VALUE(TRIM(LEFT(INDEX(I:I,ROW()),6))),0)</f>
        <v>0</v>
      </c>
      <c r="F2745" s="284"/>
      <c r="G2745" s="288"/>
      <c r="H2745" s="303"/>
      <c r="I2745" s="289"/>
      <c r="J2745" s="303"/>
      <c r="K2745" s="304"/>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17" cm="1">
        <f t="array" ref="E2746">IF(INDEX(I:I,ROW())&lt;&gt;"",VALUE(TRIM(LEFT(INDEX(I:I,ROW()),6))),0)</f>
        <v>0</v>
      </c>
      <c r="F2746" s="284"/>
      <c r="G2746" s="288"/>
      <c r="H2746" s="303"/>
      <c r="I2746" s="289"/>
      <c r="J2746" s="303"/>
      <c r="K2746" s="304"/>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17" cm="1">
        <f t="array" ref="E2747">IF(INDEX(I:I,ROW())&lt;&gt;"",VALUE(TRIM(LEFT(INDEX(I:I,ROW()),6))),0)</f>
        <v>0</v>
      </c>
      <c r="F2747" s="284"/>
      <c r="G2747" s="288"/>
      <c r="H2747" s="303"/>
      <c r="I2747" s="289"/>
      <c r="J2747" s="303"/>
      <c r="K2747" s="304"/>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17" cm="1">
        <f t="array" ref="E2748">IF(INDEX(I:I,ROW())&lt;&gt;"",VALUE(TRIM(LEFT(INDEX(I:I,ROW()),6))),0)</f>
        <v>0</v>
      </c>
      <c r="F2748" s="284"/>
      <c r="G2748" s="288"/>
      <c r="H2748" s="303"/>
      <c r="I2748" s="289"/>
      <c r="J2748" s="303"/>
      <c r="K2748" s="304"/>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17" cm="1">
        <f t="array" ref="E2749">IF(INDEX(I:I,ROW())&lt;&gt;"",VALUE(TRIM(LEFT(INDEX(I:I,ROW()),6))),0)</f>
        <v>0</v>
      </c>
      <c r="F2749" s="284"/>
      <c r="G2749" s="288"/>
      <c r="H2749" s="303"/>
      <c r="I2749" s="289"/>
      <c r="J2749" s="303"/>
      <c r="K2749" s="304"/>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17" cm="1">
        <f t="array" ref="E2750">IF(INDEX(I:I,ROW())&lt;&gt;"",VALUE(TRIM(LEFT(INDEX(I:I,ROW()),6))),0)</f>
        <v>0</v>
      </c>
      <c r="F2750" s="284"/>
      <c r="G2750" s="288"/>
      <c r="H2750" s="303"/>
      <c r="I2750" s="289"/>
      <c r="J2750" s="303"/>
      <c r="K2750" s="304"/>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17" cm="1">
        <f t="array" ref="E2751">IF(INDEX(I:I,ROW())&lt;&gt;"",VALUE(TRIM(LEFT(INDEX(I:I,ROW()),6))),0)</f>
        <v>0</v>
      </c>
      <c r="F2751" s="284"/>
      <c r="G2751" s="288"/>
      <c r="H2751" s="303"/>
      <c r="I2751" s="289"/>
      <c r="J2751" s="303"/>
      <c r="K2751" s="304"/>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17" cm="1">
        <f t="array" ref="E2752">IF(INDEX(I:I,ROW())&lt;&gt;"",VALUE(TRIM(LEFT(INDEX(I:I,ROW()),6))),0)</f>
        <v>0</v>
      </c>
      <c r="F2752" s="284"/>
      <c r="G2752" s="288"/>
      <c r="H2752" s="303"/>
      <c r="I2752" s="289"/>
      <c r="J2752" s="303"/>
      <c r="K2752" s="304"/>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17" cm="1">
        <f t="array" ref="E2753">IF(INDEX(I:I,ROW())&lt;&gt;"",VALUE(TRIM(LEFT(INDEX(I:I,ROW()),6))),0)</f>
        <v>0</v>
      </c>
      <c r="F2753" s="284"/>
      <c r="G2753" s="288"/>
      <c r="H2753" s="303"/>
      <c r="I2753" s="289"/>
      <c r="J2753" s="303"/>
      <c r="K2753" s="304"/>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17" cm="1">
        <f t="array" ref="E2754">IF(INDEX(I:I,ROW())&lt;&gt;"",VALUE(TRIM(LEFT(INDEX(I:I,ROW()),6))),0)</f>
        <v>0</v>
      </c>
      <c r="F2754" s="284"/>
      <c r="G2754" s="288"/>
      <c r="H2754" s="303"/>
      <c r="I2754" s="289"/>
      <c r="J2754" s="303"/>
      <c r="K2754" s="304"/>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17" cm="1">
        <f t="array" ref="E2755">IF(INDEX(I:I,ROW())&lt;&gt;"",VALUE(TRIM(LEFT(INDEX(I:I,ROW()),6))),0)</f>
        <v>0</v>
      </c>
      <c r="F2755" s="284"/>
      <c r="G2755" s="288"/>
      <c r="H2755" s="303"/>
      <c r="I2755" s="289"/>
      <c r="J2755" s="303"/>
      <c r="K2755" s="304"/>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17" cm="1">
        <f t="array" ref="E2756">IF(INDEX(I:I,ROW())&lt;&gt;"",VALUE(TRIM(LEFT(INDEX(I:I,ROW()),6))),0)</f>
        <v>0</v>
      </c>
      <c r="F2756" s="284"/>
      <c r="G2756" s="288"/>
      <c r="H2756" s="303"/>
      <c r="I2756" s="289"/>
      <c r="J2756" s="303"/>
      <c r="K2756" s="304"/>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17" cm="1">
        <f t="array" ref="E2757">IF(INDEX(I:I,ROW())&lt;&gt;"",VALUE(TRIM(LEFT(INDEX(I:I,ROW()),6))),0)</f>
        <v>0</v>
      </c>
      <c r="F2757" s="284"/>
      <c r="G2757" s="288"/>
      <c r="H2757" s="303"/>
      <c r="I2757" s="289"/>
      <c r="J2757" s="303"/>
      <c r="K2757" s="304"/>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17" cm="1">
        <f t="array" ref="E2758">IF(INDEX(I:I,ROW())&lt;&gt;"",VALUE(TRIM(LEFT(INDEX(I:I,ROW()),6))),0)</f>
        <v>0</v>
      </c>
      <c r="F2758" s="284"/>
      <c r="G2758" s="288"/>
      <c r="H2758" s="303"/>
      <c r="I2758" s="289"/>
      <c r="J2758" s="303"/>
      <c r="K2758" s="304"/>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17" cm="1">
        <f t="array" ref="E2759">IF(INDEX(I:I,ROW())&lt;&gt;"",VALUE(TRIM(LEFT(INDEX(I:I,ROW()),6))),0)</f>
        <v>0</v>
      </c>
      <c r="F2759" s="284"/>
      <c r="G2759" s="288"/>
      <c r="H2759" s="303"/>
      <c r="I2759" s="289"/>
      <c r="J2759" s="303"/>
      <c r="K2759" s="304"/>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17" cm="1">
        <f t="array" ref="E2760">IF(INDEX(I:I,ROW())&lt;&gt;"",VALUE(TRIM(LEFT(INDEX(I:I,ROW()),6))),0)</f>
        <v>0</v>
      </c>
      <c r="F2760" s="284"/>
      <c r="G2760" s="288"/>
      <c r="H2760" s="303"/>
      <c r="I2760" s="289"/>
      <c r="J2760" s="303"/>
      <c r="K2760" s="304"/>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17" cm="1">
        <f t="array" ref="E2761">IF(INDEX(I:I,ROW())&lt;&gt;"",VALUE(TRIM(LEFT(INDEX(I:I,ROW()),6))),0)</f>
        <v>0</v>
      </c>
      <c r="F2761" s="284"/>
      <c r="G2761" s="288"/>
      <c r="H2761" s="303"/>
      <c r="I2761" s="289"/>
      <c r="J2761" s="303"/>
      <c r="K2761" s="304"/>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17" cm="1">
        <f t="array" ref="E2762">IF(INDEX(I:I,ROW())&lt;&gt;"",VALUE(TRIM(LEFT(INDEX(I:I,ROW()),6))),0)</f>
        <v>0</v>
      </c>
      <c r="F2762" s="284"/>
      <c r="G2762" s="288"/>
      <c r="H2762" s="303"/>
      <c r="I2762" s="289"/>
      <c r="J2762" s="303"/>
      <c r="K2762" s="304"/>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17" cm="1">
        <f t="array" ref="E2763">IF(INDEX(I:I,ROW())&lt;&gt;"",VALUE(TRIM(LEFT(INDEX(I:I,ROW()),6))),0)</f>
        <v>0</v>
      </c>
      <c r="F2763" s="284"/>
      <c r="G2763" s="288"/>
      <c r="H2763" s="303"/>
      <c r="I2763" s="289"/>
      <c r="J2763" s="303"/>
      <c r="K2763" s="304"/>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17" cm="1">
        <f t="array" ref="E2764">IF(INDEX(I:I,ROW())&lt;&gt;"",VALUE(TRIM(LEFT(INDEX(I:I,ROW()),6))),0)</f>
        <v>0</v>
      </c>
      <c r="F2764" s="284"/>
      <c r="G2764" s="288"/>
      <c r="H2764" s="303"/>
      <c r="I2764" s="289"/>
      <c r="J2764" s="303"/>
      <c r="K2764" s="304"/>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17" cm="1">
        <f t="array" ref="E2765">IF(INDEX(I:I,ROW())&lt;&gt;"",VALUE(TRIM(LEFT(INDEX(I:I,ROW()),6))),0)</f>
        <v>0</v>
      </c>
      <c r="F2765" s="284"/>
      <c r="G2765" s="288"/>
      <c r="H2765" s="303"/>
      <c r="I2765" s="289"/>
      <c r="J2765" s="303"/>
      <c r="K2765" s="304"/>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17" cm="1">
        <f t="array" ref="E2766">IF(INDEX(I:I,ROW())&lt;&gt;"",VALUE(TRIM(LEFT(INDEX(I:I,ROW()),6))),0)</f>
        <v>0</v>
      </c>
      <c r="F2766" s="284"/>
      <c r="G2766" s="288"/>
      <c r="H2766" s="303"/>
      <c r="I2766" s="289"/>
      <c r="J2766" s="303"/>
      <c r="K2766" s="304"/>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17" cm="1">
        <f t="array" ref="E2767">IF(INDEX(I:I,ROW())&lt;&gt;"",VALUE(TRIM(LEFT(INDEX(I:I,ROW()),6))),0)</f>
        <v>0</v>
      </c>
      <c r="F2767" s="284"/>
      <c r="G2767" s="288"/>
      <c r="H2767" s="303"/>
      <c r="I2767" s="289"/>
      <c r="J2767" s="303"/>
      <c r="K2767" s="304"/>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17" cm="1">
        <f t="array" ref="E2768">IF(INDEX(I:I,ROW())&lt;&gt;"",VALUE(TRIM(LEFT(INDEX(I:I,ROW()),6))),0)</f>
        <v>0</v>
      </c>
      <c r="F2768" s="284"/>
      <c r="G2768" s="288"/>
      <c r="H2768" s="303"/>
      <c r="I2768" s="289"/>
      <c r="J2768" s="303"/>
      <c r="K2768" s="304"/>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17" cm="1">
        <f t="array" ref="E2769">IF(INDEX(I:I,ROW())&lt;&gt;"",VALUE(TRIM(LEFT(INDEX(I:I,ROW()),6))),0)</f>
        <v>0</v>
      </c>
      <c r="F2769" s="284"/>
      <c r="G2769" s="288"/>
      <c r="H2769" s="303"/>
      <c r="I2769" s="289"/>
      <c r="J2769" s="303"/>
      <c r="K2769" s="304"/>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17" cm="1">
        <f t="array" ref="E2770">IF(INDEX(I:I,ROW())&lt;&gt;"",VALUE(TRIM(LEFT(INDEX(I:I,ROW()),6))),0)</f>
        <v>0</v>
      </c>
      <c r="F2770" s="284"/>
      <c r="G2770" s="288"/>
      <c r="H2770" s="303"/>
      <c r="I2770" s="289"/>
      <c r="J2770" s="303"/>
      <c r="K2770" s="304"/>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17" cm="1">
        <f t="array" ref="E2771">IF(INDEX(I:I,ROW())&lt;&gt;"",VALUE(TRIM(LEFT(INDEX(I:I,ROW()),6))),0)</f>
        <v>0</v>
      </c>
      <c r="F2771" s="284"/>
      <c r="G2771" s="288"/>
      <c r="H2771" s="303"/>
      <c r="I2771" s="289"/>
      <c r="J2771" s="303"/>
      <c r="K2771" s="304"/>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17" cm="1">
        <f t="array" ref="E2772">IF(INDEX(I:I,ROW())&lt;&gt;"",VALUE(TRIM(LEFT(INDEX(I:I,ROW()),6))),0)</f>
        <v>0</v>
      </c>
      <c r="F2772" s="284"/>
      <c r="G2772" s="288"/>
      <c r="H2772" s="303"/>
      <c r="I2772" s="289"/>
      <c r="J2772" s="303"/>
      <c r="K2772" s="304"/>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17" cm="1">
        <f t="array" ref="E2773">IF(INDEX(I:I,ROW())&lt;&gt;"",VALUE(TRIM(LEFT(INDEX(I:I,ROW()),6))),0)</f>
        <v>0</v>
      </c>
      <c r="F2773" s="284"/>
      <c r="G2773" s="288"/>
      <c r="H2773" s="303"/>
      <c r="I2773" s="289"/>
      <c r="J2773" s="303"/>
      <c r="K2773" s="304"/>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17" cm="1">
        <f t="array" ref="E2774">IF(INDEX(I:I,ROW())&lt;&gt;"",VALUE(TRIM(LEFT(INDEX(I:I,ROW()),6))),0)</f>
        <v>0</v>
      </c>
      <c r="F2774" s="284"/>
      <c r="G2774" s="288"/>
      <c r="H2774" s="303"/>
      <c r="I2774" s="289"/>
      <c r="J2774" s="303"/>
      <c r="K2774" s="304"/>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17" cm="1">
        <f t="array" ref="E2775">IF(INDEX(I:I,ROW())&lt;&gt;"",VALUE(TRIM(LEFT(INDEX(I:I,ROW()),6))),0)</f>
        <v>0</v>
      </c>
      <c r="F2775" s="284"/>
      <c r="G2775" s="288"/>
      <c r="H2775" s="303"/>
      <c r="I2775" s="289"/>
      <c r="J2775" s="303"/>
      <c r="K2775" s="304"/>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17" cm="1">
        <f t="array" ref="E2776">IF(INDEX(I:I,ROW())&lt;&gt;"",VALUE(TRIM(LEFT(INDEX(I:I,ROW()),6))),0)</f>
        <v>0</v>
      </c>
      <c r="F2776" s="284"/>
      <c r="G2776" s="288"/>
      <c r="H2776" s="303"/>
      <c r="I2776" s="289"/>
      <c r="J2776" s="303"/>
      <c r="K2776" s="304"/>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17" cm="1">
        <f t="array" ref="E2777">IF(INDEX(I:I,ROW())&lt;&gt;"",VALUE(TRIM(LEFT(INDEX(I:I,ROW()),6))),0)</f>
        <v>0</v>
      </c>
      <c r="F2777" s="284"/>
      <c r="G2777" s="288"/>
      <c r="H2777" s="303"/>
      <c r="I2777" s="289"/>
      <c r="J2777" s="303"/>
      <c r="K2777" s="304"/>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17" cm="1">
        <f t="array" ref="E2778">IF(INDEX(I:I,ROW())&lt;&gt;"",VALUE(TRIM(LEFT(INDEX(I:I,ROW()),6))),0)</f>
        <v>0</v>
      </c>
      <c r="F2778" s="284"/>
      <c r="G2778" s="288"/>
      <c r="H2778" s="303"/>
      <c r="I2778" s="289"/>
      <c r="J2778" s="303"/>
      <c r="K2778" s="304"/>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17" cm="1">
        <f t="array" ref="E2779">IF(INDEX(I:I,ROW())&lt;&gt;"",VALUE(TRIM(LEFT(INDEX(I:I,ROW()),6))),0)</f>
        <v>0</v>
      </c>
      <c r="F2779" s="284"/>
      <c r="G2779" s="288"/>
      <c r="H2779" s="303"/>
      <c r="I2779" s="289"/>
      <c r="J2779" s="303"/>
      <c r="K2779" s="304"/>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17" cm="1">
        <f t="array" ref="E2780">IF(INDEX(I:I,ROW())&lt;&gt;"",VALUE(TRIM(LEFT(INDEX(I:I,ROW()),6))),0)</f>
        <v>0</v>
      </c>
      <c r="F2780" s="284"/>
      <c r="G2780" s="288"/>
      <c r="H2780" s="303"/>
      <c r="I2780" s="289"/>
      <c r="J2780" s="303"/>
      <c r="K2780" s="304"/>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17" cm="1">
        <f t="array" ref="E2781">IF(INDEX(I:I,ROW())&lt;&gt;"",VALUE(TRIM(LEFT(INDEX(I:I,ROW()),6))),0)</f>
        <v>0</v>
      </c>
      <c r="F2781" s="284"/>
      <c r="G2781" s="288"/>
      <c r="H2781" s="303"/>
      <c r="I2781" s="289"/>
      <c r="J2781" s="303"/>
      <c r="K2781" s="304"/>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17" cm="1">
        <f t="array" ref="E2782">IF(INDEX(I:I,ROW())&lt;&gt;"",VALUE(TRIM(LEFT(INDEX(I:I,ROW()),6))),0)</f>
        <v>0</v>
      </c>
      <c r="F2782" s="284"/>
      <c r="G2782" s="288"/>
      <c r="H2782" s="303"/>
      <c r="I2782" s="289"/>
      <c r="J2782" s="303"/>
      <c r="K2782" s="304"/>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17" cm="1">
        <f t="array" ref="E2783">IF(INDEX(I:I,ROW())&lt;&gt;"",VALUE(TRIM(LEFT(INDEX(I:I,ROW()),6))),0)</f>
        <v>0</v>
      </c>
      <c r="F2783" s="284"/>
      <c r="G2783" s="288"/>
      <c r="H2783" s="303"/>
      <c r="I2783" s="289"/>
      <c r="J2783" s="303"/>
      <c r="K2783" s="304"/>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17" cm="1">
        <f t="array" ref="E2784">IF(INDEX(I:I,ROW())&lt;&gt;"",VALUE(TRIM(LEFT(INDEX(I:I,ROW()),6))),0)</f>
        <v>0</v>
      </c>
      <c r="F2784" s="284"/>
      <c r="G2784" s="288"/>
      <c r="H2784" s="303"/>
      <c r="I2784" s="289"/>
      <c r="J2784" s="303"/>
      <c r="K2784" s="304"/>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17" cm="1">
        <f t="array" ref="E2785">IF(INDEX(I:I,ROW())&lt;&gt;"",VALUE(TRIM(LEFT(INDEX(I:I,ROW()),6))),0)</f>
        <v>0</v>
      </c>
      <c r="F2785" s="284"/>
      <c r="G2785" s="288"/>
      <c r="H2785" s="303"/>
      <c r="I2785" s="289"/>
      <c r="J2785" s="303"/>
      <c r="K2785" s="304"/>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17" cm="1">
        <f t="array" ref="E2786">IF(INDEX(I:I,ROW())&lt;&gt;"",VALUE(TRIM(LEFT(INDEX(I:I,ROW()),6))),0)</f>
        <v>0</v>
      </c>
      <c r="F2786" s="284"/>
      <c r="G2786" s="288"/>
      <c r="H2786" s="303"/>
      <c r="I2786" s="289"/>
      <c r="J2786" s="303"/>
      <c r="K2786" s="304"/>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17" cm="1">
        <f t="array" ref="E2787">IF(INDEX(I:I,ROW())&lt;&gt;"",VALUE(TRIM(LEFT(INDEX(I:I,ROW()),6))),0)</f>
        <v>0</v>
      </c>
      <c r="F2787" s="284"/>
      <c r="G2787" s="288"/>
      <c r="H2787" s="303"/>
      <c r="I2787" s="289"/>
      <c r="J2787" s="303"/>
      <c r="K2787" s="304"/>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17" cm="1">
        <f t="array" ref="E2788">IF(INDEX(I:I,ROW())&lt;&gt;"",VALUE(TRIM(LEFT(INDEX(I:I,ROW()),6))),0)</f>
        <v>0</v>
      </c>
      <c r="F2788" s="284"/>
      <c r="G2788" s="288"/>
      <c r="H2788" s="303"/>
      <c r="I2788" s="289"/>
      <c r="J2788" s="303"/>
      <c r="K2788" s="304"/>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17" cm="1">
        <f t="array" ref="E2789">IF(INDEX(I:I,ROW())&lt;&gt;"",VALUE(TRIM(LEFT(INDEX(I:I,ROW()),6))),0)</f>
        <v>0</v>
      </c>
      <c r="F2789" s="284"/>
      <c r="G2789" s="288"/>
      <c r="H2789" s="303"/>
      <c r="I2789" s="289"/>
      <c r="J2789" s="303"/>
      <c r="K2789" s="304"/>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17" cm="1">
        <f t="array" ref="E2790">IF(INDEX(I:I,ROW())&lt;&gt;"",VALUE(TRIM(LEFT(INDEX(I:I,ROW()),6))),0)</f>
        <v>0</v>
      </c>
      <c r="F2790" s="284"/>
      <c r="G2790" s="288"/>
      <c r="H2790" s="303"/>
      <c r="I2790" s="289"/>
      <c r="J2790" s="303"/>
      <c r="K2790" s="304"/>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17" cm="1">
        <f t="array" ref="E2791">IF(INDEX(I:I,ROW())&lt;&gt;"",VALUE(TRIM(LEFT(INDEX(I:I,ROW()),6))),0)</f>
        <v>0</v>
      </c>
      <c r="F2791" s="284"/>
      <c r="G2791" s="288"/>
      <c r="H2791" s="303"/>
      <c r="I2791" s="289"/>
      <c r="J2791" s="303"/>
      <c r="K2791" s="304"/>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17" cm="1">
        <f t="array" ref="E2792">IF(INDEX(I:I,ROW())&lt;&gt;"",VALUE(TRIM(LEFT(INDEX(I:I,ROW()),6))),0)</f>
        <v>0</v>
      </c>
      <c r="F2792" s="284"/>
      <c r="G2792" s="288"/>
      <c r="H2792" s="303"/>
      <c r="I2792" s="289"/>
      <c r="J2792" s="303"/>
      <c r="K2792" s="304"/>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17" cm="1">
        <f t="array" ref="E2793">IF(INDEX(I:I,ROW())&lt;&gt;"",VALUE(TRIM(LEFT(INDEX(I:I,ROW()),6))),0)</f>
        <v>0</v>
      </c>
      <c r="F2793" s="284"/>
      <c r="G2793" s="288"/>
      <c r="H2793" s="303"/>
      <c r="I2793" s="289"/>
      <c r="J2793" s="303"/>
      <c r="K2793" s="304"/>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17" cm="1">
        <f t="array" ref="E2794">IF(INDEX(I:I,ROW())&lt;&gt;"",VALUE(TRIM(LEFT(INDEX(I:I,ROW()),6))),0)</f>
        <v>0</v>
      </c>
      <c r="F2794" s="284"/>
      <c r="G2794" s="288"/>
      <c r="H2794" s="303"/>
      <c r="I2794" s="289"/>
      <c r="J2794" s="303"/>
      <c r="K2794" s="304"/>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17" cm="1">
        <f t="array" ref="E2795">IF(INDEX(I:I,ROW())&lt;&gt;"",VALUE(TRIM(LEFT(INDEX(I:I,ROW()),6))),0)</f>
        <v>0</v>
      </c>
      <c r="F2795" s="284"/>
      <c r="G2795" s="288"/>
      <c r="H2795" s="303"/>
      <c r="I2795" s="289"/>
      <c r="J2795" s="303"/>
      <c r="K2795" s="304"/>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17" cm="1">
        <f t="array" ref="E2796">IF(INDEX(I:I,ROW())&lt;&gt;"",VALUE(TRIM(LEFT(INDEX(I:I,ROW()),6))),0)</f>
        <v>0</v>
      </c>
      <c r="F2796" s="284"/>
      <c r="G2796" s="288"/>
      <c r="H2796" s="303"/>
      <c r="I2796" s="289"/>
      <c r="J2796" s="303"/>
      <c r="K2796" s="304"/>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17" cm="1">
        <f t="array" ref="E2797">IF(INDEX(I:I,ROW())&lt;&gt;"",VALUE(TRIM(LEFT(INDEX(I:I,ROW()),6))),0)</f>
        <v>0</v>
      </c>
      <c r="F2797" s="284"/>
      <c r="G2797" s="288"/>
      <c r="H2797" s="303"/>
      <c r="I2797" s="289"/>
      <c r="J2797" s="303"/>
      <c r="K2797" s="304"/>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17" cm="1">
        <f t="array" ref="E2798">IF(INDEX(I:I,ROW())&lt;&gt;"",VALUE(TRIM(LEFT(INDEX(I:I,ROW()),6))),0)</f>
        <v>0</v>
      </c>
      <c r="F2798" s="284"/>
      <c r="G2798" s="288"/>
      <c r="H2798" s="303"/>
      <c r="I2798" s="289"/>
      <c r="J2798" s="303"/>
      <c r="K2798" s="304"/>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17" cm="1">
        <f t="array" ref="E2799">IF(INDEX(I:I,ROW())&lt;&gt;"",VALUE(TRIM(LEFT(INDEX(I:I,ROW()),6))),0)</f>
        <v>0</v>
      </c>
      <c r="F2799" s="284"/>
      <c r="G2799" s="288"/>
      <c r="H2799" s="303"/>
      <c r="I2799" s="289"/>
      <c r="J2799" s="303"/>
      <c r="K2799" s="304"/>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17" cm="1">
        <f t="array" ref="E2800">IF(INDEX(I:I,ROW())&lt;&gt;"",VALUE(TRIM(LEFT(INDEX(I:I,ROW()),6))),0)</f>
        <v>0</v>
      </c>
      <c r="F2800" s="284"/>
      <c r="G2800" s="288"/>
      <c r="H2800" s="303"/>
      <c r="I2800" s="289"/>
      <c r="J2800" s="303"/>
      <c r="K2800" s="304"/>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17" cm="1">
        <f t="array" ref="E2801">IF(INDEX(I:I,ROW())&lt;&gt;"",VALUE(TRIM(LEFT(INDEX(I:I,ROW()),6))),0)</f>
        <v>0</v>
      </c>
      <c r="F2801" s="284"/>
      <c r="G2801" s="288"/>
      <c r="H2801" s="303"/>
      <c r="I2801" s="289"/>
      <c r="J2801" s="303"/>
      <c r="K2801" s="304"/>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17" cm="1">
        <f t="array" ref="E2802">IF(INDEX(I:I,ROW())&lt;&gt;"",VALUE(TRIM(LEFT(INDEX(I:I,ROW()),6))),0)</f>
        <v>0</v>
      </c>
      <c r="F2802" s="284"/>
      <c r="G2802" s="288"/>
      <c r="H2802" s="303"/>
      <c r="I2802" s="289"/>
      <c r="J2802" s="303"/>
      <c r="K2802" s="304"/>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17" cm="1">
        <f t="array" ref="E2803">IF(INDEX(I:I,ROW())&lt;&gt;"",VALUE(TRIM(LEFT(INDEX(I:I,ROW()),6))),0)</f>
        <v>0</v>
      </c>
      <c r="F2803" s="284"/>
      <c r="G2803" s="288"/>
      <c r="H2803" s="303"/>
      <c r="I2803" s="289"/>
      <c r="J2803" s="303"/>
      <c r="K2803" s="304"/>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17" cm="1">
        <f t="array" ref="E2804">IF(INDEX(I:I,ROW())&lt;&gt;"",VALUE(TRIM(LEFT(INDEX(I:I,ROW()),6))),0)</f>
        <v>0</v>
      </c>
      <c r="F2804" s="284"/>
      <c r="G2804" s="288"/>
      <c r="H2804" s="303"/>
      <c r="I2804" s="289"/>
      <c r="J2804" s="303"/>
      <c r="K2804" s="304"/>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17" cm="1">
        <f t="array" ref="E2805">IF(INDEX(I:I,ROW())&lt;&gt;"",VALUE(TRIM(LEFT(INDEX(I:I,ROW()),6))),0)</f>
        <v>0</v>
      </c>
      <c r="F2805" s="284"/>
      <c r="G2805" s="288"/>
      <c r="H2805" s="303"/>
      <c r="I2805" s="289"/>
      <c r="J2805" s="303"/>
      <c r="K2805" s="304"/>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17" cm="1">
        <f t="array" ref="E2806">IF(INDEX(I:I,ROW())&lt;&gt;"",VALUE(TRIM(LEFT(INDEX(I:I,ROW()),6))),0)</f>
        <v>0</v>
      </c>
      <c r="F2806" s="284"/>
      <c r="G2806" s="288"/>
      <c r="H2806" s="303"/>
      <c r="I2806" s="289"/>
      <c r="J2806" s="303"/>
      <c r="K2806" s="304"/>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17" cm="1">
        <f t="array" ref="E2807">IF(INDEX(I:I,ROW())&lt;&gt;"",VALUE(TRIM(LEFT(INDEX(I:I,ROW()),6))),0)</f>
        <v>0</v>
      </c>
      <c r="F2807" s="284"/>
      <c r="G2807" s="288"/>
      <c r="H2807" s="303"/>
      <c r="I2807" s="289"/>
      <c r="J2807" s="303"/>
      <c r="K2807" s="304"/>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17" cm="1">
        <f t="array" ref="E2808">IF(INDEX(I:I,ROW())&lt;&gt;"",VALUE(TRIM(LEFT(INDEX(I:I,ROW()),6))),0)</f>
        <v>0</v>
      </c>
      <c r="F2808" s="284"/>
      <c r="G2808" s="288"/>
      <c r="H2808" s="303"/>
      <c r="I2808" s="289"/>
      <c r="J2808" s="303"/>
      <c r="K2808" s="304"/>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17" cm="1">
        <f t="array" ref="E2809">IF(INDEX(I:I,ROW())&lt;&gt;"",VALUE(TRIM(LEFT(INDEX(I:I,ROW()),6))),0)</f>
        <v>0</v>
      </c>
      <c r="F2809" s="284"/>
      <c r="G2809" s="288"/>
      <c r="H2809" s="303"/>
      <c r="I2809" s="289"/>
      <c r="J2809" s="303"/>
      <c r="K2809" s="304"/>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17" cm="1">
        <f t="array" ref="E2810">IF(INDEX(I:I,ROW())&lt;&gt;"",VALUE(TRIM(LEFT(INDEX(I:I,ROW()),6))),0)</f>
        <v>0</v>
      </c>
      <c r="F2810" s="284"/>
      <c r="G2810" s="288"/>
      <c r="H2810" s="303"/>
      <c r="I2810" s="289"/>
      <c r="J2810" s="303"/>
      <c r="K2810" s="304"/>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17" cm="1">
        <f t="array" ref="E2811">IF(INDEX(I:I,ROW())&lt;&gt;"",VALUE(TRIM(LEFT(INDEX(I:I,ROW()),6))),0)</f>
        <v>0</v>
      </c>
      <c r="F2811" s="284"/>
      <c r="G2811" s="288"/>
      <c r="H2811" s="303"/>
      <c r="I2811" s="289"/>
      <c r="J2811" s="303"/>
      <c r="K2811" s="304"/>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17" cm="1">
        <f t="array" ref="E2812">IF(INDEX(I:I,ROW())&lt;&gt;"",VALUE(TRIM(LEFT(INDEX(I:I,ROW()),6))),0)</f>
        <v>0</v>
      </c>
      <c r="F2812" s="284"/>
      <c r="G2812" s="288"/>
      <c r="H2812" s="303"/>
      <c r="I2812" s="289"/>
      <c r="J2812" s="303"/>
      <c r="K2812" s="304"/>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17" cm="1">
        <f t="array" ref="E2813">IF(INDEX(I:I,ROW())&lt;&gt;"",VALUE(TRIM(LEFT(INDEX(I:I,ROW()),6))),0)</f>
        <v>0</v>
      </c>
      <c r="F2813" s="284"/>
      <c r="G2813" s="288"/>
      <c r="H2813" s="303"/>
      <c r="I2813" s="289"/>
      <c r="J2813" s="303"/>
      <c r="K2813" s="304"/>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17" cm="1">
        <f t="array" ref="E2814">IF(INDEX(I:I,ROW())&lt;&gt;"",VALUE(TRIM(LEFT(INDEX(I:I,ROW()),6))),0)</f>
        <v>0</v>
      </c>
      <c r="F2814" s="284"/>
      <c r="G2814" s="288"/>
      <c r="H2814" s="303"/>
      <c r="I2814" s="289"/>
      <c r="J2814" s="303"/>
      <c r="K2814" s="304"/>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17" cm="1">
        <f t="array" ref="E2815">IF(INDEX(I:I,ROW())&lt;&gt;"",VALUE(TRIM(LEFT(INDEX(I:I,ROW()),6))),0)</f>
        <v>0</v>
      </c>
      <c r="F2815" s="284"/>
      <c r="G2815" s="288"/>
      <c r="H2815" s="303"/>
      <c r="I2815" s="289"/>
      <c r="J2815" s="303"/>
      <c r="K2815" s="304"/>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17" cm="1">
        <f t="array" ref="E2816">IF(INDEX(I:I,ROW())&lt;&gt;"",VALUE(TRIM(LEFT(INDEX(I:I,ROW()),6))),0)</f>
        <v>0</v>
      </c>
      <c r="F2816" s="284"/>
      <c r="G2816" s="288"/>
      <c r="H2816" s="303"/>
      <c r="I2816" s="289"/>
      <c r="J2816" s="303"/>
      <c r="K2816" s="304"/>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17" cm="1">
        <f t="array" ref="E2817">IF(INDEX(I:I,ROW())&lt;&gt;"",VALUE(TRIM(LEFT(INDEX(I:I,ROW()),6))),0)</f>
        <v>0</v>
      </c>
      <c r="F2817" s="284"/>
      <c r="G2817" s="288"/>
      <c r="H2817" s="303"/>
      <c r="I2817" s="289"/>
      <c r="J2817" s="303"/>
      <c r="K2817" s="304"/>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17" cm="1">
        <f t="array" ref="E2818">IF(INDEX(I:I,ROW())&lt;&gt;"",VALUE(TRIM(LEFT(INDEX(I:I,ROW()),6))),0)</f>
        <v>0</v>
      </c>
      <c r="F2818" s="284"/>
      <c r="G2818" s="288"/>
      <c r="H2818" s="303"/>
      <c r="I2818" s="289"/>
      <c r="J2818" s="303"/>
      <c r="K2818" s="304"/>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17" cm="1">
        <f t="array" ref="E2819">IF(INDEX(I:I,ROW())&lt;&gt;"",VALUE(TRIM(LEFT(INDEX(I:I,ROW()),6))),0)</f>
        <v>0</v>
      </c>
      <c r="F2819" s="284"/>
      <c r="G2819" s="288"/>
      <c r="H2819" s="303"/>
      <c r="I2819" s="289"/>
      <c r="J2819" s="303"/>
      <c r="K2819" s="304"/>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17" cm="1">
        <f t="array" ref="E2820">IF(INDEX(I:I,ROW())&lt;&gt;"",VALUE(TRIM(LEFT(INDEX(I:I,ROW()),6))),0)</f>
        <v>0</v>
      </c>
      <c r="F2820" s="284"/>
      <c r="G2820" s="288"/>
      <c r="H2820" s="303"/>
      <c r="I2820" s="289"/>
      <c r="J2820" s="303"/>
      <c r="K2820" s="304"/>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17" cm="1">
        <f t="array" ref="E2821">IF(INDEX(I:I,ROW())&lt;&gt;"",VALUE(TRIM(LEFT(INDEX(I:I,ROW()),6))),0)</f>
        <v>0</v>
      </c>
      <c r="F2821" s="284"/>
      <c r="G2821" s="288"/>
      <c r="H2821" s="303"/>
      <c r="I2821" s="289"/>
      <c r="J2821" s="303"/>
      <c r="K2821" s="304"/>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17" cm="1">
        <f t="array" ref="E2822">IF(INDEX(I:I,ROW())&lt;&gt;"",VALUE(TRIM(LEFT(INDEX(I:I,ROW()),6))),0)</f>
        <v>0</v>
      </c>
      <c r="F2822" s="284"/>
      <c r="G2822" s="288"/>
      <c r="H2822" s="303"/>
      <c r="I2822" s="289"/>
      <c r="J2822" s="303"/>
      <c r="K2822" s="304"/>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17" cm="1">
        <f t="array" ref="E2823">IF(INDEX(I:I,ROW())&lt;&gt;"",VALUE(TRIM(LEFT(INDEX(I:I,ROW()),6))),0)</f>
        <v>0</v>
      </c>
      <c r="F2823" s="284"/>
      <c r="G2823" s="288"/>
      <c r="H2823" s="303"/>
      <c r="I2823" s="289"/>
      <c r="J2823" s="303"/>
      <c r="K2823" s="304"/>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17" cm="1">
        <f t="array" ref="E2824">IF(INDEX(I:I,ROW())&lt;&gt;"",VALUE(TRIM(LEFT(INDEX(I:I,ROW()),6))),0)</f>
        <v>0</v>
      </c>
      <c r="F2824" s="284"/>
      <c r="G2824" s="288"/>
      <c r="H2824" s="303"/>
      <c r="I2824" s="289"/>
      <c r="J2824" s="303"/>
      <c r="K2824" s="304"/>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17" cm="1">
        <f t="array" ref="E2825">IF(INDEX(I:I,ROW())&lt;&gt;"",VALUE(TRIM(LEFT(INDEX(I:I,ROW()),6))),0)</f>
        <v>0</v>
      </c>
      <c r="F2825" s="284"/>
      <c r="G2825" s="288"/>
      <c r="H2825" s="303"/>
      <c r="I2825" s="289"/>
      <c r="J2825" s="303"/>
      <c r="K2825" s="304"/>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17" cm="1">
        <f t="array" ref="E2826">IF(INDEX(I:I,ROW())&lt;&gt;"",VALUE(TRIM(LEFT(INDEX(I:I,ROW()),6))),0)</f>
        <v>0</v>
      </c>
      <c r="F2826" s="284"/>
      <c r="G2826" s="288"/>
      <c r="H2826" s="303"/>
      <c r="I2826" s="289"/>
      <c r="J2826" s="303"/>
      <c r="K2826" s="304"/>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17" cm="1">
        <f t="array" ref="E2827">IF(INDEX(I:I,ROW())&lt;&gt;"",VALUE(TRIM(LEFT(INDEX(I:I,ROW()),6))),0)</f>
        <v>0</v>
      </c>
      <c r="F2827" s="284"/>
      <c r="G2827" s="288"/>
      <c r="H2827" s="303"/>
      <c r="I2827" s="289"/>
      <c r="J2827" s="303"/>
      <c r="K2827" s="304"/>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17" cm="1">
        <f t="array" ref="E2828">IF(INDEX(I:I,ROW())&lt;&gt;"",VALUE(TRIM(LEFT(INDEX(I:I,ROW()),6))),0)</f>
        <v>0</v>
      </c>
      <c r="F2828" s="284"/>
      <c r="G2828" s="288"/>
      <c r="H2828" s="303"/>
      <c r="I2828" s="289"/>
      <c r="J2828" s="303"/>
      <c r="K2828" s="304"/>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17" cm="1">
        <f t="array" ref="E2829">IF(INDEX(I:I,ROW())&lt;&gt;"",VALUE(TRIM(LEFT(INDEX(I:I,ROW()),6))),0)</f>
        <v>0</v>
      </c>
      <c r="F2829" s="284"/>
      <c r="G2829" s="288"/>
      <c r="H2829" s="303"/>
      <c r="I2829" s="289"/>
      <c r="J2829" s="303"/>
      <c r="K2829" s="304"/>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17" cm="1">
        <f t="array" ref="E2830">IF(INDEX(I:I,ROW())&lt;&gt;"",VALUE(TRIM(LEFT(INDEX(I:I,ROW()),6))),0)</f>
        <v>0</v>
      </c>
      <c r="F2830" s="284"/>
      <c r="G2830" s="288"/>
      <c r="H2830" s="303"/>
      <c r="I2830" s="289"/>
      <c r="J2830" s="303"/>
      <c r="K2830" s="304"/>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17" cm="1">
        <f t="array" ref="E2831">IF(INDEX(I:I,ROW())&lt;&gt;"",VALUE(TRIM(LEFT(INDEX(I:I,ROW()),6))),0)</f>
        <v>0</v>
      </c>
      <c r="F2831" s="284"/>
      <c r="G2831" s="288"/>
      <c r="H2831" s="303"/>
      <c r="I2831" s="289"/>
      <c r="J2831" s="303"/>
      <c r="K2831" s="304"/>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17" cm="1">
        <f t="array" ref="E2832">IF(INDEX(I:I,ROW())&lt;&gt;"",VALUE(TRIM(LEFT(INDEX(I:I,ROW()),6))),0)</f>
        <v>0</v>
      </c>
      <c r="F2832" s="284"/>
      <c r="G2832" s="288"/>
      <c r="H2832" s="303"/>
      <c r="I2832" s="289"/>
      <c r="J2832" s="303"/>
      <c r="K2832" s="304"/>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17" cm="1">
        <f t="array" ref="E2833">IF(INDEX(I:I,ROW())&lt;&gt;"",VALUE(TRIM(LEFT(INDEX(I:I,ROW()),6))),0)</f>
        <v>0</v>
      </c>
      <c r="F2833" s="284"/>
      <c r="G2833" s="288"/>
      <c r="H2833" s="303"/>
      <c r="I2833" s="289"/>
      <c r="J2833" s="303"/>
      <c r="K2833" s="304"/>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17" cm="1">
        <f t="array" ref="E2834">IF(INDEX(I:I,ROW())&lt;&gt;"",VALUE(TRIM(LEFT(INDEX(I:I,ROW()),6))),0)</f>
        <v>0</v>
      </c>
      <c r="F2834" s="284"/>
      <c r="G2834" s="288"/>
      <c r="H2834" s="303"/>
      <c r="I2834" s="289"/>
      <c r="J2834" s="303"/>
      <c r="K2834" s="304"/>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17" cm="1">
        <f t="array" ref="E2835">IF(INDEX(I:I,ROW())&lt;&gt;"",VALUE(TRIM(LEFT(INDEX(I:I,ROW()),6))),0)</f>
        <v>0</v>
      </c>
      <c r="F2835" s="284"/>
      <c r="G2835" s="288"/>
      <c r="H2835" s="303"/>
      <c r="I2835" s="289"/>
      <c r="J2835" s="303"/>
      <c r="K2835" s="304"/>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17" cm="1">
        <f t="array" ref="E2836">IF(INDEX(I:I,ROW())&lt;&gt;"",VALUE(TRIM(LEFT(INDEX(I:I,ROW()),6))),0)</f>
        <v>0</v>
      </c>
      <c r="F2836" s="284"/>
      <c r="G2836" s="288"/>
      <c r="H2836" s="303"/>
      <c r="I2836" s="289"/>
      <c r="J2836" s="303"/>
      <c r="K2836" s="304"/>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17" cm="1">
        <f t="array" ref="E2837">IF(INDEX(I:I,ROW())&lt;&gt;"",VALUE(TRIM(LEFT(INDEX(I:I,ROW()),6))),0)</f>
        <v>0</v>
      </c>
      <c r="F2837" s="284"/>
      <c r="G2837" s="288"/>
      <c r="H2837" s="303"/>
      <c r="I2837" s="289"/>
      <c r="J2837" s="303"/>
      <c r="K2837" s="304"/>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17" cm="1">
        <f t="array" ref="E2838">IF(INDEX(I:I,ROW())&lt;&gt;"",VALUE(TRIM(LEFT(INDEX(I:I,ROW()),6))),0)</f>
        <v>0</v>
      </c>
      <c r="F2838" s="284"/>
      <c r="G2838" s="288"/>
      <c r="H2838" s="303"/>
      <c r="I2838" s="289"/>
      <c r="J2838" s="303"/>
      <c r="K2838" s="304"/>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17" cm="1">
        <f t="array" ref="E2839">IF(INDEX(I:I,ROW())&lt;&gt;"",VALUE(TRIM(LEFT(INDEX(I:I,ROW()),6))),0)</f>
        <v>0</v>
      </c>
      <c r="F2839" s="284"/>
      <c r="G2839" s="288"/>
      <c r="H2839" s="303"/>
      <c r="I2839" s="289"/>
      <c r="J2839" s="303"/>
      <c r="K2839" s="304"/>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17" cm="1">
        <f t="array" ref="E2840">IF(INDEX(I:I,ROW())&lt;&gt;"",VALUE(TRIM(LEFT(INDEX(I:I,ROW()),6))),0)</f>
        <v>0</v>
      </c>
      <c r="F2840" s="284"/>
      <c r="G2840" s="288"/>
      <c r="H2840" s="303"/>
      <c r="I2840" s="289"/>
      <c r="J2840" s="303"/>
      <c r="K2840" s="304"/>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17" cm="1">
        <f t="array" ref="E2841">IF(INDEX(I:I,ROW())&lt;&gt;"",VALUE(TRIM(LEFT(INDEX(I:I,ROW()),6))),0)</f>
        <v>0</v>
      </c>
      <c r="F2841" s="284"/>
      <c r="G2841" s="288"/>
      <c r="H2841" s="303"/>
      <c r="I2841" s="289"/>
      <c r="J2841" s="303"/>
      <c r="K2841" s="304"/>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17" cm="1">
        <f t="array" ref="E2842">IF(INDEX(I:I,ROW())&lt;&gt;"",VALUE(TRIM(LEFT(INDEX(I:I,ROW()),6))),0)</f>
        <v>0</v>
      </c>
      <c r="F2842" s="284"/>
      <c r="G2842" s="288"/>
      <c r="H2842" s="303"/>
      <c r="I2842" s="289"/>
      <c r="J2842" s="303"/>
      <c r="K2842" s="304"/>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17" cm="1">
        <f t="array" ref="E2843">IF(INDEX(I:I,ROW())&lt;&gt;"",VALUE(TRIM(LEFT(INDEX(I:I,ROW()),6))),0)</f>
        <v>0</v>
      </c>
      <c r="F2843" s="284"/>
      <c r="G2843" s="288"/>
      <c r="H2843" s="303"/>
      <c r="I2843" s="289"/>
      <c r="J2843" s="303"/>
      <c r="K2843" s="304"/>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17" cm="1">
        <f t="array" ref="E2844">IF(INDEX(I:I,ROW())&lt;&gt;"",VALUE(TRIM(LEFT(INDEX(I:I,ROW()),6))),0)</f>
        <v>0</v>
      </c>
      <c r="F2844" s="284"/>
      <c r="G2844" s="288"/>
      <c r="H2844" s="303"/>
      <c r="I2844" s="289"/>
      <c r="J2844" s="303"/>
      <c r="K2844" s="304"/>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17" cm="1">
        <f t="array" ref="E2845">IF(INDEX(I:I,ROW())&lt;&gt;"",VALUE(TRIM(LEFT(INDEX(I:I,ROW()),6))),0)</f>
        <v>0</v>
      </c>
      <c r="F2845" s="284"/>
      <c r="G2845" s="288"/>
      <c r="H2845" s="303"/>
      <c r="I2845" s="289"/>
      <c r="J2845" s="303"/>
      <c r="K2845" s="304"/>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17" cm="1">
        <f t="array" ref="E2846">IF(INDEX(I:I,ROW())&lt;&gt;"",VALUE(TRIM(LEFT(INDEX(I:I,ROW()),6))),0)</f>
        <v>0</v>
      </c>
      <c r="F2846" s="284"/>
      <c r="G2846" s="288"/>
      <c r="H2846" s="303"/>
      <c r="I2846" s="289"/>
      <c r="J2846" s="303"/>
      <c r="K2846" s="304"/>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17" cm="1">
        <f t="array" ref="E2847">IF(INDEX(I:I,ROW())&lt;&gt;"",VALUE(TRIM(LEFT(INDEX(I:I,ROW()),6))),0)</f>
        <v>0</v>
      </c>
      <c r="F2847" s="284"/>
      <c r="G2847" s="288"/>
      <c r="H2847" s="303"/>
      <c r="I2847" s="289"/>
      <c r="J2847" s="303"/>
      <c r="K2847" s="304"/>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17" cm="1">
        <f t="array" ref="E2848">IF(INDEX(I:I,ROW())&lt;&gt;"",VALUE(TRIM(LEFT(INDEX(I:I,ROW()),6))),0)</f>
        <v>0</v>
      </c>
      <c r="F2848" s="284"/>
      <c r="G2848" s="288"/>
      <c r="H2848" s="303"/>
      <c r="I2848" s="289"/>
      <c r="J2848" s="303"/>
      <c r="K2848" s="304"/>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17" cm="1">
        <f t="array" ref="E2849">IF(INDEX(I:I,ROW())&lt;&gt;"",VALUE(TRIM(LEFT(INDEX(I:I,ROW()),6))),0)</f>
        <v>0</v>
      </c>
      <c r="F2849" s="284"/>
      <c r="G2849" s="288"/>
      <c r="H2849" s="303"/>
      <c r="I2849" s="289"/>
      <c r="J2849" s="303"/>
      <c r="K2849" s="304"/>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17" cm="1">
        <f t="array" ref="E2850">IF(INDEX(I:I,ROW())&lt;&gt;"",VALUE(TRIM(LEFT(INDEX(I:I,ROW()),6))),0)</f>
        <v>0</v>
      </c>
      <c r="F2850" s="284"/>
      <c r="G2850" s="288"/>
      <c r="H2850" s="303"/>
      <c r="I2850" s="289"/>
      <c r="J2850" s="303"/>
      <c r="K2850" s="304"/>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17" cm="1">
        <f t="array" ref="E2851">IF(INDEX(I:I,ROW())&lt;&gt;"",VALUE(TRIM(LEFT(INDEX(I:I,ROW()),6))),0)</f>
        <v>0</v>
      </c>
      <c r="F2851" s="284"/>
      <c r="G2851" s="288"/>
      <c r="H2851" s="303"/>
      <c r="I2851" s="289"/>
      <c r="J2851" s="303"/>
      <c r="K2851" s="304"/>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17" cm="1">
        <f t="array" ref="E2852">IF(INDEX(I:I,ROW())&lt;&gt;"",VALUE(TRIM(LEFT(INDEX(I:I,ROW()),6))),0)</f>
        <v>0</v>
      </c>
      <c r="F2852" s="284"/>
      <c r="G2852" s="288"/>
      <c r="H2852" s="303"/>
      <c r="I2852" s="289"/>
      <c r="J2852" s="303"/>
      <c r="K2852" s="304"/>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17" cm="1">
        <f t="array" ref="E2853">IF(INDEX(I:I,ROW())&lt;&gt;"",VALUE(TRIM(LEFT(INDEX(I:I,ROW()),6))),0)</f>
        <v>0</v>
      </c>
      <c r="F2853" s="284"/>
      <c r="G2853" s="288"/>
      <c r="H2853" s="303"/>
      <c r="I2853" s="289"/>
      <c r="J2853" s="303"/>
      <c r="K2853" s="304"/>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17" cm="1">
        <f t="array" ref="E2854">IF(INDEX(I:I,ROW())&lt;&gt;"",VALUE(TRIM(LEFT(INDEX(I:I,ROW()),6))),0)</f>
        <v>0</v>
      </c>
      <c r="F2854" s="284"/>
      <c r="G2854" s="288"/>
      <c r="H2854" s="303"/>
      <c r="I2854" s="289"/>
      <c r="J2854" s="303"/>
      <c r="K2854" s="304"/>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17" cm="1">
        <f t="array" ref="E2855">IF(INDEX(I:I,ROW())&lt;&gt;"",VALUE(TRIM(LEFT(INDEX(I:I,ROW()),6))),0)</f>
        <v>0</v>
      </c>
      <c r="F2855" s="284"/>
      <c r="G2855" s="288"/>
      <c r="H2855" s="303"/>
      <c r="I2855" s="289"/>
      <c r="J2855" s="303"/>
      <c r="K2855" s="304"/>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17" cm="1">
        <f t="array" ref="E2856">IF(INDEX(I:I,ROW())&lt;&gt;"",VALUE(TRIM(LEFT(INDEX(I:I,ROW()),6))),0)</f>
        <v>0</v>
      </c>
      <c r="F2856" s="284"/>
      <c r="G2856" s="288"/>
      <c r="H2856" s="303"/>
      <c r="I2856" s="289"/>
      <c r="J2856" s="303"/>
      <c r="K2856" s="304"/>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17" cm="1">
        <f t="array" ref="E2857">IF(INDEX(I:I,ROW())&lt;&gt;"",VALUE(TRIM(LEFT(INDEX(I:I,ROW()),6))),0)</f>
        <v>0</v>
      </c>
      <c r="F2857" s="284"/>
      <c r="G2857" s="288"/>
      <c r="H2857" s="303"/>
      <c r="I2857" s="289"/>
      <c r="J2857" s="303"/>
      <c r="K2857" s="304"/>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17" cm="1">
        <f t="array" ref="E2858">IF(INDEX(I:I,ROW())&lt;&gt;"",VALUE(TRIM(LEFT(INDEX(I:I,ROW()),6))),0)</f>
        <v>0</v>
      </c>
      <c r="F2858" s="284"/>
      <c r="G2858" s="288"/>
      <c r="H2858" s="303"/>
      <c r="I2858" s="289"/>
      <c r="J2858" s="303"/>
      <c r="K2858" s="304"/>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17" cm="1">
        <f t="array" ref="E2859">IF(INDEX(I:I,ROW())&lt;&gt;"",VALUE(TRIM(LEFT(INDEX(I:I,ROW()),6))),0)</f>
        <v>0</v>
      </c>
      <c r="F2859" s="284"/>
      <c r="G2859" s="288"/>
      <c r="H2859" s="303"/>
      <c r="I2859" s="289"/>
      <c r="J2859" s="303"/>
      <c r="K2859" s="304"/>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17" cm="1">
        <f t="array" ref="E2860">IF(INDEX(I:I,ROW())&lt;&gt;"",VALUE(TRIM(LEFT(INDEX(I:I,ROW()),6))),0)</f>
        <v>0</v>
      </c>
      <c r="F2860" s="284"/>
      <c r="G2860" s="288"/>
      <c r="H2860" s="303"/>
      <c r="I2860" s="289"/>
      <c r="J2860" s="303"/>
      <c r="K2860" s="304"/>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17" cm="1">
        <f t="array" ref="E2861">IF(INDEX(I:I,ROW())&lt;&gt;"",VALUE(TRIM(LEFT(INDEX(I:I,ROW()),6))),0)</f>
        <v>0</v>
      </c>
      <c r="F2861" s="284"/>
      <c r="G2861" s="288"/>
      <c r="H2861" s="303"/>
      <c r="I2861" s="289"/>
      <c r="J2861" s="303"/>
      <c r="K2861" s="304"/>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17" cm="1">
        <f t="array" ref="E2862">IF(INDEX(I:I,ROW())&lt;&gt;"",VALUE(TRIM(LEFT(INDEX(I:I,ROW()),6))),0)</f>
        <v>0</v>
      </c>
      <c r="F2862" s="284"/>
      <c r="G2862" s="288"/>
      <c r="H2862" s="303"/>
      <c r="I2862" s="289"/>
      <c r="J2862" s="303"/>
      <c r="K2862" s="304"/>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17" cm="1">
        <f t="array" ref="E2863">IF(INDEX(I:I,ROW())&lt;&gt;"",VALUE(TRIM(LEFT(INDEX(I:I,ROW()),6))),0)</f>
        <v>0</v>
      </c>
      <c r="F2863" s="284"/>
      <c r="G2863" s="288"/>
      <c r="H2863" s="303"/>
      <c r="I2863" s="289"/>
      <c r="J2863" s="303"/>
      <c r="K2863" s="304"/>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17" cm="1">
        <f t="array" ref="E2864">IF(INDEX(I:I,ROW())&lt;&gt;"",VALUE(TRIM(LEFT(INDEX(I:I,ROW()),6))),0)</f>
        <v>0</v>
      </c>
      <c r="F2864" s="284"/>
      <c r="G2864" s="288"/>
      <c r="H2864" s="303"/>
      <c r="I2864" s="289"/>
      <c r="J2864" s="303"/>
      <c r="K2864" s="304"/>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17" cm="1">
        <f t="array" ref="E2865">IF(INDEX(I:I,ROW())&lt;&gt;"",VALUE(TRIM(LEFT(INDEX(I:I,ROW()),6))),0)</f>
        <v>0</v>
      </c>
      <c r="F2865" s="284"/>
      <c r="G2865" s="288"/>
      <c r="H2865" s="303"/>
      <c r="I2865" s="289"/>
      <c r="J2865" s="303"/>
      <c r="K2865" s="304"/>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17" cm="1">
        <f t="array" ref="E2866">IF(INDEX(I:I,ROW())&lt;&gt;"",VALUE(TRIM(LEFT(INDEX(I:I,ROW()),6))),0)</f>
        <v>0</v>
      </c>
      <c r="F2866" s="284"/>
      <c r="G2866" s="288"/>
      <c r="H2866" s="303"/>
      <c r="I2866" s="289"/>
      <c r="J2866" s="303"/>
      <c r="K2866" s="304"/>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17" cm="1">
        <f t="array" ref="E2867">IF(INDEX(I:I,ROW())&lt;&gt;"",VALUE(TRIM(LEFT(INDEX(I:I,ROW()),6))),0)</f>
        <v>0</v>
      </c>
      <c r="F2867" s="284"/>
      <c r="G2867" s="288"/>
      <c r="H2867" s="303"/>
      <c r="I2867" s="289"/>
      <c r="J2867" s="303"/>
      <c r="K2867" s="304"/>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17" cm="1">
        <f t="array" ref="E2868">IF(INDEX(I:I,ROW())&lt;&gt;"",VALUE(TRIM(LEFT(INDEX(I:I,ROW()),6))),0)</f>
        <v>0</v>
      </c>
      <c r="F2868" s="284"/>
      <c r="G2868" s="288"/>
      <c r="H2868" s="303"/>
      <c r="I2868" s="289"/>
      <c r="J2868" s="303"/>
      <c r="K2868" s="304"/>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17" cm="1">
        <f t="array" ref="E2869">IF(INDEX(I:I,ROW())&lt;&gt;"",VALUE(TRIM(LEFT(INDEX(I:I,ROW()),6))),0)</f>
        <v>0</v>
      </c>
      <c r="F2869" s="284"/>
      <c r="G2869" s="288"/>
      <c r="H2869" s="303"/>
      <c r="I2869" s="289"/>
      <c r="J2869" s="303"/>
      <c r="K2869" s="304"/>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17" cm="1">
        <f t="array" ref="E2870">IF(INDEX(I:I,ROW())&lt;&gt;"",VALUE(TRIM(LEFT(INDEX(I:I,ROW()),6))),0)</f>
        <v>0</v>
      </c>
      <c r="F2870" s="284"/>
      <c r="G2870" s="288"/>
      <c r="H2870" s="303"/>
      <c r="I2870" s="289"/>
      <c r="J2870" s="303"/>
      <c r="K2870" s="304"/>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17" cm="1">
        <f t="array" ref="E2871">IF(INDEX(I:I,ROW())&lt;&gt;"",VALUE(TRIM(LEFT(INDEX(I:I,ROW()),6))),0)</f>
        <v>0</v>
      </c>
      <c r="F2871" s="284"/>
      <c r="G2871" s="288"/>
      <c r="H2871" s="303"/>
      <c r="I2871" s="289"/>
      <c r="J2871" s="303"/>
      <c r="K2871" s="304"/>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17" cm="1">
        <f t="array" ref="E2872">IF(INDEX(I:I,ROW())&lt;&gt;"",VALUE(TRIM(LEFT(INDEX(I:I,ROW()),6))),0)</f>
        <v>0</v>
      </c>
      <c r="F2872" s="284"/>
      <c r="G2872" s="288"/>
      <c r="H2872" s="303"/>
      <c r="I2872" s="289"/>
      <c r="J2872" s="303"/>
      <c r="K2872" s="304"/>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17" cm="1">
        <f t="array" ref="E2873">IF(INDEX(I:I,ROW())&lt;&gt;"",VALUE(TRIM(LEFT(INDEX(I:I,ROW()),6))),0)</f>
        <v>0</v>
      </c>
      <c r="F2873" s="284"/>
      <c r="G2873" s="288"/>
      <c r="H2873" s="303"/>
      <c r="I2873" s="289"/>
      <c r="J2873" s="303"/>
      <c r="K2873" s="304"/>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17" cm="1">
        <f t="array" ref="E2874">IF(INDEX(I:I,ROW())&lt;&gt;"",VALUE(TRIM(LEFT(INDEX(I:I,ROW()),6))),0)</f>
        <v>0</v>
      </c>
      <c r="F2874" s="284"/>
      <c r="G2874" s="288"/>
      <c r="H2874" s="303"/>
      <c r="I2874" s="289"/>
      <c r="J2874" s="303"/>
      <c r="K2874" s="304"/>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17" cm="1">
        <f t="array" ref="E2875">IF(INDEX(I:I,ROW())&lt;&gt;"",VALUE(TRIM(LEFT(INDEX(I:I,ROW()),6))),0)</f>
        <v>0</v>
      </c>
      <c r="F2875" s="284"/>
      <c r="G2875" s="288"/>
      <c r="H2875" s="303"/>
      <c r="I2875" s="289"/>
      <c r="J2875" s="303"/>
      <c r="K2875" s="304"/>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17" cm="1">
        <f t="array" ref="E2876">IF(INDEX(I:I,ROW())&lt;&gt;"",VALUE(TRIM(LEFT(INDEX(I:I,ROW()),6))),0)</f>
        <v>0</v>
      </c>
      <c r="F2876" s="284"/>
      <c r="G2876" s="288"/>
      <c r="H2876" s="303"/>
      <c r="I2876" s="289"/>
      <c r="J2876" s="303"/>
      <c r="K2876" s="304"/>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17" cm="1">
        <f t="array" ref="E2877">IF(INDEX(I:I,ROW())&lt;&gt;"",VALUE(TRIM(LEFT(INDEX(I:I,ROW()),6))),0)</f>
        <v>0</v>
      </c>
      <c r="F2877" s="284"/>
      <c r="G2877" s="288"/>
      <c r="H2877" s="303"/>
      <c r="I2877" s="289"/>
      <c r="J2877" s="303"/>
      <c r="K2877" s="304"/>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17" cm="1">
        <f t="array" ref="E2878">IF(INDEX(I:I,ROW())&lt;&gt;"",VALUE(TRIM(LEFT(INDEX(I:I,ROW()),6))),0)</f>
        <v>0</v>
      </c>
      <c r="F2878" s="284"/>
      <c r="G2878" s="288"/>
      <c r="H2878" s="303"/>
      <c r="I2878" s="289"/>
      <c r="J2878" s="303"/>
      <c r="K2878" s="304"/>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17" cm="1">
        <f t="array" ref="E2879">IF(INDEX(I:I,ROW())&lt;&gt;"",VALUE(TRIM(LEFT(INDEX(I:I,ROW()),6))),0)</f>
        <v>0</v>
      </c>
      <c r="F2879" s="284"/>
      <c r="G2879" s="288"/>
      <c r="H2879" s="303"/>
      <c r="I2879" s="289"/>
      <c r="J2879" s="303"/>
      <c r="K2879" s="304"/>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17" cm="1">
        <f t="array" ref="E2880">IF(INDEX(I:I,ROW())&lt;&gt;"",VALUE(TRIM(LEFT(INDEX(I:I,ROW()),6))),0)</f>
        <v>0</v>
      </c>
      <c r="F2880" s="284"/>
      <c r="G2880" s="288"/>
      <c r="H2880" s="303"/>
      <c r="I2880" s="289"/>
      <c r="J2880" s="303"/>
      <c r="K2880" s="304"/>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17" cm="1">
        <f t="array" ref="E2881">IF(INDEX(I:I,ROW())&lt;&gt;"",VALUE(TRIM(LEFT(INDEX(I:I,ROW()),6))),0)</f>
        <v>0</v>
      </c>
      <c r="F2881" s="284"/>
      <c r="G2881" s="288"/>
      <c r="H2881" s="303"/>
      <c r="I2881" s="289"/>
      <c r="J2881" s="303"/>
      <c r="K2881" s="304"/>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17" cm="1">
        <f t="array" ref="E2882">IF(INDEX(I:I,ROW())&lt;&gt;"",VALUE(TRIM(LEFT(INDEX(I:I,ROW()),6))),0)</f>
        <v>0</v>
      </c>
      <c r="F2882" s="284"/>
      <c r="G2882" s="288"/>
      <c r="H2882" s="303"/>
      <c r="I2882" s="289"/>
      <c r="J2882" s="303"/>
      <c r="K2882" s="304"/>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17" cm="1">
        <f t="array" ref="E2883">IF(INDEX(I:I,ROW())&lt;&gt;"",VALUE(TRIM(LEFT(INDEX(I:I,ROW()),6))),0)</f>
        <v>0</v>
      </c>
      <c r="F2883" s="284"/>
      <c r="G2883" s="288"/>
      <c r="H2883" s="303"/>
      <c r="I2883" s="289"/>
      <c r="J2883" s="303"/>
      <c r="K2883" s="304"/>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17" cm="1">
        <f t="array" ref="E2884">IF(INDEX(I:I,ROW())&lt;&gt;"",VALUE(TRIM(LEFT(INDEX(I:I,ROW()),6))),0)</f>
        <v>0</v>
      </c>
      <c r="F2884" s="284"/>
      <c r="G2884" s="288"/>
      <c r="H2884" s="303"/>
      <c r="I2884" s="289"/>
      <c r="J2884" s="303"/>
      <c r="K2884" s="304"/>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17" cm="1">
        <f t="array" ref="E2885">IF(INDEX(I:I,ROW())&lt;&gt;"",VALUE(TRIM(LEFT(INDEX(I:I,ROW()),6))),0)</f>
        <v>0</v>
      </c>
      <c r="F2885" s="284"/>
      <c r="G2885" s="288"/>
      <c r="H2885" s="303"/>
      <c r="I2885" s="289"/>
      <c r="J2885" s="303"/>
      <c r="K2885" s="304"/>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17" cm="1">
        <f t="array" ref="E2886">IF(INDEX(I:I,ROW())&lt;&gt;"",VALUE(TRIM(LEFT(INDEX(I:I,ROW()),6))),0)</f>
        <v>0</v>
      </c>
      <c r="F2886" s="284"/>
      <c r="G2886" s="288"/>
      <c r="H2886" s="303"/>
      <c r="I2886" s="289"/>
      <c r="J2886" s="303"/>
      <c r="K2886" s="304"/>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17" cm="1">
        <f t="array" ref="E2887">IF(INDEX(I:I,ROW())&lt;&gt;"",VALUE(TRIM(LEFT(INDEX(I:I,ROW()),6))),0)</f>
        <v>0</v>
      </c>
      <c r="F2887" s="284"/>
      <c r="G2887" s="288"/>
      <c r="H2887" s="303"/>
      <c r="I2887" s="289"/>
      <c r="J2887" s="303"/>
      <c r="K2887" s="304"/>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17" cm="1">
        <f t="array" ref="E2888">IF(INDEX(I:I,ROW())&lt;&gt;"",VALUE(TRIM(LEFT(INDEX(I:I,ROW()),6))),0)</f>
        <v>0</v>
      </c>
      <c r="F2888" s="284"/>
      <c r="G2888" s="288"/>
      <c r="H2888" s="303"/>
      <c r="I2888" s="289"/>
      <c r="J2888" s="303"/>
      <c r="K2888" s="304"/>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17" cm="1">
        <f t="array" ref="E2889">IF(INDEX(I:I,ROW())&lt;&gt;"",VALUE(TRIM(LEFT(INDEX(I:I,ROW()),6))),0)</f>
        <v>0</v>
      </c>
      <c r="F2889" s="284"/>
      <c r="G2889" s="288"/>
      <c r="H2889" s="303"/>
      <c r="I2889" s="289"/>
      <c r="J2889" s="303"/>
      <c r="K2889" s="304"/>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17" cm="1">
        <f t="array" ref="E2890">IF(INDEX(I:I,ROW())&lt;&gt;"",VALUE(TRIM(LEFT(INDEX(I:I,ROW()),6))),0)</f>
        <v>0</v>
      </c>
      <c r="F2890" s="284"/>
      <c r="G2890" s="288"/>
      <c r="H2890" s="303"/>
      <c r="I2890" s="289"/>
      <c r="J2890" s="303"/>
      <c r="K2890" s="304"/>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17" cm="1">
        <f t="array" ref="E2891">IF(INDEX(I:I,ROW())&lt;&gt;"",VALUE(TRIM(LEFT(INDEX(I:I,ROW()),6))),0)</f>
        <v>0</v>
      </c>
      <c r="F2891" s="284"/>
      <c r="G2891" s="288"/>
      <c r="H2891" s="303"/>
      <c r="I2891" s="289"/>
      <c r="J2891" s="303"/>
      <c r="K2891" s="304"/>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17" cm="1">
        <f t="array" ref="E2892">IF(INDEX(I:I,ROW())&lt;&gt;"",VALUE(TRIM(LEFT(INDEX(I:I,ROW()),6))),0)</f>
        <v>0</v>
      </c>
      <c r="F2892" s="284"/>
      <c r="G2892" s="288"/>
      <c r="H2892" s="303"/>
      <c r="I2892" s="289"/>
      <c r="J2892" s="303"/>
      <c r="K2892" s="304"/>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17" cm="1">
        <f t="array" ref="E2893">IF(INDEX(I:I,ROW())&lt;&gt;"",VALUE(TRIM(LEFT(INDEX(I:I,ROW()),6))),0)</f>
        <v>0</v>
      </c>
      <c r="F2893" s="284"/>
      <c r="G2893" s="288"/>
      <c r="H2893" s="303"/>
      <c r="I2893" s="289"/>
      <c r="J2893" s="303"/>
      <c r="K2893" s="304"/>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17" cm="1">
        <f t="array" ref="E2894">IF(INDEX(I:I,ROW())&lt;&gt;"",VALUE(TRIM(LEFT(INDEX(I:I,ROW()),6))),0)</f>
        <v>0</v>
      </c>
      <c r="F2894" s="284"/>
      <c r="G2894" s="288"/>
      <c r="H2894" s="303"/>
      <c r="I2894" s="289"/>
      <c r="J2894" s="303"/>
      <c r="K2894" s="304"/>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17" cm="1">
        <f t="array" ref="E2895">IF(INDEX(I:I,ROW())&lt;&gt;"",VALUE(TRIM(LEFT(INDEX(I:I,ROW()),6))),0)</f>
        <v>0</v>
      </c>
      <c r="F2895" s="284"/>
      <c r="G2895" s="288"/>
      <c r="H2895" s="303"/>
      <c r="I2895" s="289"/>
      <c r="J2895" s="303"/>
      <c r="K2895" s="304"/>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17" cm="1">
        <f t="array" ref="E2896">IF(INDEX(I:I,ROW())&lt;&gt;"",VALUE(TRIM(LEFT(INDEX(I:I,ROW()),6))),0)</f>
        <v>0</v>
      </c>
      <c r="F2896" s="284"/>
      <c r="G2896" s="288"/>
      <c r="H2896" s="303"/>
      <c r="I2896" s="289"/>
      <c r="J2896" s="303"/>
      <c r="K2896" s="304"/>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17" cm="1">
        <f t="array" ref="E2897">IF(INDEX(I:I,ROW())&lt;&gt;"",VALUE(TRIM(LEFT(INDEX(I:I,ROW()),6))),0)</f>
        <v>0</v>
      </c>
      <c r="F2897" s="284"/>
      <c r="G2897" s="288"/>
      <c r="H2897" s="303"/>
      <c r="I2897" s="289"/>
      <c r="J2897" s="303"/>
      <c r="K2897" s="304"/>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17" cm="1">
        <f t="array" ref="E2898">IF(INDEX(I:I,ROW())&lt;&gt;"",VALUE(TRIM(LEFT(INDEX(I:I,ROW()),6))),0)</f>
        <v>0</v>
      </c>
      <c r="F2898" s="284"/>
      <c r="G2898" s="288"/>
      <c r="H2898" s="303"/>
      <c r="I2898" s="289"/>
      <c r="J2898" s="303"/>
      <c r="K2898" s="304"/>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17" cm="1">
        <f t="array" ref="E2899">IF(INDEX(I:I,ROW())&lt;&gt;"",VALUE(TRIM(LEFT(INDEX(I:I,ROW()),6))),0)</f>
        <v>0</v>
      </c>
      <c r="F2899" s="284"/>
      <c r="G2899" s="288"/>
      <c r="H2899" s="303"/>
      <c r="I2899" s="289"/>
      <c r="J2899" s="303"/>
      <c r="K2899" s="304"/>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17" cm="1">
        <f t="array" ref="E2900">IF(INDEX(I:I,ROW())&lt;&gt;"",VALUE(TRIM(LEFT(INDEX(I:I,ROW()),6))),0)</f>
        <v>0</v>
      </c>
      <c r="F2900" s="284"/>
      <c r="G2900" s="288"/>
      <c r="H2900" s="303"/>
      <c r="I2900" s="289"/>
      <c r="J2900" s="303"/>
      <c r="K2900" s="304"/>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17" cm="1">
        <f t="array" ref="E2901">IF(INDEX(I:I,ROW())&lt;&gt;"",VALUE(TRIM(LEFT(INDEX(I:I,ROW()),6))),0)</f>
        <v>0</v>
      </c>
      <c r="F2901" s="284"/>
      <c r="G2901" s="288"/>
      <c r="H2901" s="303"/>
      <c r="I2901" s="289"/>
      <c r="J2901" s="303"/>
      <c r="K2901" s="304"/>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17" cm="1">
        <f t="array" ref="E2902">IF(INDEX(I:I,ROW())&lt;&gt;"",VALUE(TRIM(LEFT(INDEX(I:I,ROW()),6))),0)</f>
        <v>0</v>
      </c>
      <c r="F2902" s="284"/>
      <c r="G2902" s="288"/>
      <c r="H2902" s="303"/>
      <c r="I2902" s="289"/>
      <c r="J2902" s="303"/>
      <c r="K2902" s="304"/>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17" cm="1">
        <f t="array" ref="E2903">IF(INDEX(I:I,ROW())&lt;&gt;"",VALUE(TRIM(LEFT(INDEX(I:I,ROW()),6))),0)</f>
        <v>0</v>
      </c>
      <c r="F2903" s="284"/>
      <c r="G2903" s="288"/>
      <c r="H2903" s="303"/>
      <c r="I2903" s="289"/>
      <c r="J2903" s="303"/>
      <c r="K2903" s="304"/>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17" cm="1">
        <f t="array" ref="E2904">IF(INDEX(I:I,ROW())&lt;&gt;"",VALUE(TRIM(LEFT(INDEX(I:I,ROW()),6))),0)</f>
        <v>0</v>
      </c>
      <c r="F2904" s="284"/>
      <c r="G2904" s="288"/>
      <c r="H2904" s="303"/>
      <c r="I2904" s="289"/>
      <c r="J2904" s="303"/>
      <c r="K2904" s="304"/>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17" cm="1">
        <f t="array" ref="E2905">IF(INDEX(I:I,ROW())&lt;&gt;"",VALUE(TRIM(LEFT(INDEX(I:I,ROW()),6))),0)</f>
        <v>0</v>
      </c>
      <c r="F2905" s="284"/>
      <c r="G2905" s="288"/>
      <c r="H2905" s="303"/>
      <c r="I2905" s="289"/>
      <c r="J2905" s="303"/>
      <c r="K2905" s="304"/>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17" cm="1">
        <f t="array" ref="E2906">IF(INDEX(I:I,ROW())&lt;&gt;"",VALUE(TRIM(LEFT(INDEX(I:I,ROW()),6))),0)</f>
        <v>0</v>
      </c>
      <c r="F2906" s="284"/>
      <c r="G2906" s="288"/>
      <c r="H2906" s="303"/>
      <c r="I2906" s="289"/>
      <c r="J2906" s="303"/>
      <c r="K2906" s="304"/>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17" cm="1">
        <f t="array" ref="E2907">IF(INDEX(I:I,ROW())&lt;&gt;"",VALUE(TRIM(LEFT(INDEX(I:I,ROW()),6))),0)</f>
        <v>0</v>
      </c>
      <c r="F2907" s="284"/>
      <c r="G2907" s="288"/>
      <c r="H2907" s="303"/>
      <c r="I2907" s="289"/>
      <c r="J2907" s="303"/>
      <c r="K2907" s="304"/>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17" cm="1">
        <f t="array" ref="E2908">IF(INDEX(I:I,ROW())&lt;&gt;"",VALUE(TRIM(LEFT(INDEX(I:I,ROW()),6))),0)</f>
        <v>0</v>
      </c>
      <c r="F2908" s="284"/>
      <c r="G2908" s="288"/>
      <c r="H2908" s="303"/>
      <c r="I2908" s="289"/>
      <c r="J2908" s="303"/>
      <c r="K2908" s="304"/>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17" cm="1">
        <f t="array" ref="E2909">IF(INDEX(I:I,ROW())&lt;&gt;"",VALUE(TRIM(LEFT(INDEX(I:I,ROW()),6))),0)</f>
        <v>0</v>
      </c>
      <c r="F2909" s="284"/>
      <c r="G2909" s="288"/>
      <c r="H2909" s="303"/>
      <c r="I2909" s="289"/>
      <c r="J2909" s="303"/>
      <c r="K2909" s="304"/>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17" cm="1">
        <f t="array" ref="E2910">IF(INDEX(I:I,ROW())&lt;&gt;"",VALUE(TRIM(LEFT(INDEX(I:I,ROW()),6))),0)</f>
        <v>0</v>
      </c>
      <c r="F2910" s="284"/>
      <c r="G2910" s="288"/>
      <c r="H2910" s="303"/>
      <c r="I2910" s="289"/>
      <c r="J2910" s="303"/>
      <c r="K2910" s="304"/>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17" cm="1">
        <f t="array" ref="E2911">IF(INDEX(I:I,ROW())&lt;&gt;"",VALUE(TRIM(LEFT(INDEX(I:I,ROW()),6))),0)</f>
        <v>0</v>
      </c>
      <c r="F2911" s="284"/>
      <c r="G2911" s="288"/>
      <c r="H2911" s="303"/>
      <c r="I2911" s="289"/>
      <c r="J2911" s="303"/>
      <c r="K2911" s="304"/>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17" cm="1">
        <f t="array" ref="E2912">IF(INDEX(I:I,ROW())&lt;&gt;"",VALUE(TRIM(LEFT(INDEX(I:I,ROW()),6))),0)</f>
        <v>0</v>
      </c>
      <c r="F2912" s="284"/>
      <c r="G2912" s="288"/>
      <c r="H2912" s="303"/>
      <c r="I2912" s="289"/>
      <c r="J2912" s="303"/>
      <c r="K2912" s="304"/>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17" cm="1">
        <f t="array" ref="E2913">IF(INDEX(I:I,ROW())&lt;&gt;"",VALUE(TRIM(LEFT(INDEX(I:I,ROW()),6))),0)</f>
        <v>0</v>
      </c>
      <c r="F2913" s="284"/>
      <c r="G2913" s="288"/>
      <c r="H2913" s="303"/>
      <c r="I2913" s="289"/>
      <c r="J2913" s="303"/>
      <c r="K2913" s="304"/>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17" cm="1">
        <f t="array" ref="E2914">IF(INDEX(I:I,ROW())&lt;&gt;"",VALUE(TRIM(LEFT(INDEX(I:I,ROW()),6))),0)</f>
        <v>0</v>
      </c>
      <c r="F2914" s="284"/>
      <c r="G2914" s="288"/>
      <c r="H2914" s="303"/>
      <c r="I2914" s="289"/>
      <c r="J2914" s="303"/>
      <c r="K2914" s="304"/>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17" cm="1">
        <f t="array" ref="E2915">IF(INDEX(I:I,ROW())&lt;&gt;"",VALUE(TRIM(LEFT(INDEX(I:I,ROW()),6))),0)</f>
        <v>0</v>
      </c>
      <c r="F2915" s="284"/>
      <c r="G2915" s="288"/>
      <c r="H2915" s="303"/>
      <c r="I2915" s="289"/>
      <c r="J2915" s="303"/>
      <c r="K2915" s="304"/>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17" cm="1">
        <f t="array" ref="E2916">IF(INDEX(I:I,ROW())&lt;&gt;"",VALUE(TRIM(LEFT(INDEX(I:I,ROW()),6))),0)</f>
        <v>0</v>
      </c>
      <c r="F2916" s="284"/>
      <c r="G2916" s="288"/>
      <c r="H2916" s="303"/>
      <c r="I2916" s="289"/>
      <c r="J2916" s="303"/>
      <c r="K2916" s="304"/>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17" cm="1">
        <f t="array" ref="E2917">IF(INDEX(I:I,ROW())&lt;&gt;"",VALUE(TRIM(LEFT(INDEX(I:I,ROW()),6))),0)</f>
        <v>0</v>
      </c>
      <c r="F2917" s="284"/>
      <c r="G2917" s="288"/>
      <c r="H2917" s="303"/>
      <c r="I2917" s="289"/>
      <c r="J2917" s="303"/>
      <c r="K2917" s="304"/>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17" cm="1">
        <f t="array" ref="E2918">IF(INDEX(I:I,ROW())&lt;&gt;"",VALUE(TRIM(LEFT(INDEX(I:I,ROW()),6))),0)</f>
        <v>0</v>
      </c>
      <c r="F2918" s="284"/>
      <c r="G2918" s="288"/>
      <c r="H2918" s="303"/>
      <c r="I2918" s="289"/>
      <c r="J2918" s="303"/>
      <c r="K2918" s="304"/>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17" cm="1">
        <f t="array" ref="E2919">IF(INDEX(I:I,ROW())&lt;&gt;"",VALUE(TRIM(LEFT(INDEX(I:I,ROW()),6))),0)</f>
        <v>0</v>
      </c>
      <c r="F2919" s="284"/>
      <c r="G2919" s="288"/>
      <c r="H2919" s="303"/>
      <c r="I2919" s="289"/>
      <c r="J2919" s="303"/>
      <c r="K2919" s="304"/>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17" cm="1">
        <f t="array" ref="E2920">IF(INDEX(I:I,ROW())&lt;&gt;"",VALUE(TRIM(LEFT(INDEX(I:I,ROW()),6))),0)</f>
        <v>0</v>
      </c>
      <c r="F2920" s="284"/>
      <c r="G2920" s="288"/>
      <c r="H2920" s="303"/>
      <c r="I2920" s="289"/>
      <c r="J2920" s="303"/>
      <c r="K2920" s="304"/>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17" cm="1">
        <f t="array" ref="E2921">IF(INDEX(I:I,ROW())&lt;&gt;"",VALUE(TRIM(LEFT(INDEX(I:I,ROW()),6))),0)</f>
        <v>0</v>
      </c>
      <c r="F2921" s="284"/>
      <c r="G2921" s="288"/>
      <c r="H2921" s="303"/>
      <c r="I2921" s="289"/>
      <c r="J2921" s="303"/>
      <c r="K2921" s="304"/>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17" cm="1">
        <f t="array" ref="E2922">IF(INDEX(I:I,ROW())&lt;&gt;"",VALUE(TRIM(LEFT(INDEX(I:I,ROW()),6))),0)</f>
        <v>0</v>
      </c>
      <c r="F2922" s="284"/>
      <c r="G2922" s="288"/>
      <c r="H2922" s="303"/>
      <c r="I2922" s="289"/>
      <c r="J2922" s="303"/>
      <c r="K2922" s="304"/>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17" cm="1">
        <f t="array" ref="E2923">IF(INDEX(I:I,ROW())&lt;&gt;"",VALUE(TRIM(LEFT(INDEX(I:I,ROW()),6))),0)</f>
        <v>0</v>
      </c>
      <c r="F2923" s="284"/>
      <c r="G2923" s="288"/>
      <c r="H2923" s="303"/>
      <c r="I2923" s="289"/>
      <c r="J2923" s="303"/>
      <c r="K2923" s="304"/>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17" cm="1">
        <f t="array" ref="E2924">IF(INDEX(I:I,ROW())&lt;&gt;"",VALUE(TRIM(LEFT(INDEX(I:I,ROW()),6))),0)</f>
        <v>0</v>
      </c>
      <c r="F2924" s="284"/>
      <c r="G2924" s="288"/>
      <c r="H2924" s="303"/>
      <c r="I2924" s="289"/>
      <c r="J2924" s="303"/>
      <c r="K2924" s="304"/>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17" cm="1">
        <f t="array" ref="E2925">IF(INDEX(I:I,ROW())&lt;&gt;"",VALUE(TRIM(LEFT(INDEX(I:I,ROW()),6))),0)</f>
        <v>0</v>
      </c>
      <c r="F2925" s="284"/>
      <c r="G2925" s="288"/>
      <c r="H2925" s="303"/>
      <c r="I2925" s="289"/>
      <c r="J2925" s="303"/>
      <c r="K2925" s="304"/>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17" cm="1">
        <f t="array" ref="E2926">IF(INDEX(I:I,ROW())&lt;&gt;"",VALUE(TRIM(LEFT(INDEX(I:I,ROW()),6))),0)</f>
        <v>0</v>
      </c>
      <c r="F2926" s="284"/>
      <c r="G2926" s="288"/>
      <c r="H2926" s="303"/>
      <c r="I2926" s="289"/>
      <c r="J2926" s="303"/>
      <c r="K2926" s="304"/>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17" cm="1">
        <f t="array" ref="E2927">IF(INDEX(I:I,ROW())&lt;&gt;"",VALUE(TRIM(LEFT(INDEX(I:I,ROW()),6))),0)</f>
        <v>0</v>
      </c>
      <c r="F2927" s="284"/>
      <c r="G2927" s="288"/>
      <c r="H2927" s="303"/>
      <c r="I2927" s="289"/>
      <c r="J2927" s="303"/>
      <c r="K2927" s="304"/>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17" cm="1">
        <f t="array" ref="E2928">IF(INDEX(I:I,ROW())&lt;&gt;"",VALUE(TRIM(LEFT(INDEX(I:I,ROW()),6))),0)</f>
        <v>0</v>
      </c>
      <c r="F2928" s="284"/>
      <c r="G2928" s="288"/>
      <c r="H2928" s="303"/>
      <c r="I2928" s="289"/>
      <c r="J2928" s="303"/>
      <c r="K2928" s="304"/>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17" cm="1">
        <f t="array" ref="E2929">IF(INDEX(I:I,ROW())&lt;&gt;"",VALUE(TRIM(LEFT(INDEX(I:I,ROW()),6))),0)</f>
        <v>0</v>
      </c>
      <c r="F2929" s="284"/>
      <c r="G2929" s="288"/>
      <c r="H2929" s="303"/>
      <c r="I2929" s="289"/>
      <c r="J2929" s="303"/>
      <c r="K2929" s="304"/>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17" cm="1">
        <f t="array" ref="E2930">IF(INDEX(I:I,ROW())&lt;&gt;"",VALUE(TRIM(LEFT(INDEX(I:I,ROW()),6))),0)</f>
        <v>0</v>
      </c>
      <c r="F2930" s="284"/>
      <c r="G2930" s="288"/>
      <c r="H2930" s="303"/>
      <c r="I2930" s="289"/>
      <c r="J2930" s="303"/>
      <c r="K2930" s="304"/>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17" cm="1">
        <f t="array" ref="E2931">IF(INDEX(I:I,ROW())&lt;&gt;"",VALUE(TRIM(LEFT(INDEX(I:I,ROW()),6))),0)</f>
        <v>0</v>
      </c>
      <c r="F2931" s="284"/>
      <c r="G2931" s="288"/>
      <c r="H2931" s="303"/>
      <c r="I2931" s="289"/>
      <c r="J2931" s="303"/>
      <c r="K2931" s="304"/>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17" cm="1">
        <f t="array" ref="E2932">IF(INDEX(I:I,ROW())&lt;&gt;"",VALUE(TRIM(LEFT(INDEX(I:I,ROW()),6))),0)</f>
        <v>0</v>
      </c>
      <c r="F2932" s="284"/>
      <c r="G2932" s="288"/>
      <c r="H2932" s="303"/>
      <c r="I2932" s="289"/>
      <c r="J2932" s="303"/>
      <c r="K2932" s="304"/>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17" cm="1">
        <f t="array" ref="E2933">IF(INDEX(I:I,ROW())&lt;&gt;"",VALUE(TRIM(LEFT(INDEX(I:I,ROW()),6))),0)</f>
        <v>0</v>
      </c>
      <c r="F2933" s="284"/>
      <c r="G2933" s="288"/>
      <c r="H2933" s="303"/>
      <c r="I2933" s="289"/>
      <c r="J2933" s="303"/>
      <c r="K2933" s="304"/>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17" cm="1">
        <f t="array" ref="E2934">IF(INDEX(I:I,ROW())&lt;&gt;"",VALUE(TRIM(LEFT(INDEX(I:I,ROW()),6))),0)</f>
        <v>0</v>
      </c>
      <c r="F2934" s="284"/>
      <c r="G2934" s="288"/>
      <c r="H2934" s="303"/>
      <c r="I2934" s="289"/>
      <c r="J2934" s="303"/>
      <c r="K2934" s="304"/>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17" cm="1">
        <f t="array" ref="E2935">IF(INDEX(I:I,ROW())&lt;&gt;"",VALUE(TRIM(LEFT(INDEX(I:I,ROW()),6))),0)</f>
        <v>0</v>
      </c>
      <c r="F2935" s="284"/>
      <c r="G2935" s="288"/>
      <c r="H2935" s="303"/>
      <c r="I2935" s="289"/>
      <c r="J2935" s="303"/>
      <c r="K2935" s="304"/>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17" cm="1">
        <f t="array" ref="E2936">IF(INDEX(I:I,ROW())&lt;&gt;"",VALUE(TRIM(LEFT(INDEX(I:I,ROW()),6))),0)</f>
        <v>0</v>
      </c>
      <c r="F2936" s="284"/>
      <c r="G2936" s="288"/>
      <c r="H2936" s="303"/>
      <c r="I2936" s="289"/>
      <c r="J2936" s="303"/>
      <c r="K2936" s="304"/>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17" cm="1">
        <f t="array" ref="E2937">IF(INDEX(I:I,ROW())&lt;&gt;"",VALUE(TRIM(LEFT(INDEX(I:I,ROW()),6))),0)</f>
        <v>0</v>
      </c>
      <c r="F2937" s="284"/>
      <c r="G2937" s="288"/>
      <c r="H2937" s="303"/>
      <c r="I2937" s="289"/>
      <c r="J2937" s="303"/>
      <c r="K2937" s="304"/>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17" cm="1">
        <f t="array" ref="E2938">IF(INDEX(I:I,ROW())&lt;&gt;"",VALUE(TRIM(LEFT(INDEX(I:I,ROW()),6))),0)</f>
        <v>0</v>
      </c>
      <c r="F2938" s="284"/>
      <c r="G2938" s="288"/>
      <c r="H2938" s="303"/>
      <c r="I2938" s="289"/>
      <c r="J2938" s="303"/>
      <c r="K2938" s="304"/>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17" cm="1">
        <f t="array" ref="E2939">IF(INDEX(I:I,ROW())&lt;&gt;"",VALUE(TRIM(LEFT(INDEX(I:I,ROW()),6))),0)</f>
        <v>0</v>
      </c>
      <c r="F2939" s="284"/>
      <c r="G2939" s="288"/>
      <c r="H2939" s="303"/>
      <c r="I2939" s="289"/>
      <c r="J2939" s="303"/>
      <c r="K2939" s="304"/>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17" cm="1">
        <f t="array" ref="E2940">IF(INDEX(I:I,ROW())&lt;&gt;"",VALUE(TRIM(LEFT(INDEX(I:I,ROW()),6))),0)</f>
        <v>0</v>
      </c>
      <c r="F2940" s="284"/>
      <c r="G2940" s="288"/>
      <c r="H2940" s="303"/>
      <c r="I2940" s="289"/>
      <c r="J2940" s="303"/>
      <c r="K2940" s="304"/>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17" cm="1">
        <f t="array" ref="E2941">IF(INDEX(I:I,ROW())&lt;&gt;"",VALUE(TRIM(LEFT(INDEX(I:I,ROW()),6))),0)</f>
        <v>0</v>
      </c>
      <c r="F2941" s="284"/>
      <c r="G2941" s="288"/>
      <c r="H2941" s="303"/>
      <c r="I2941" s="289"/>
      <c r="J2941" s="303"/>
      <c r="K2941" s="304"/>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17" cm="1">
        <f t="array" ref="E2942">IF(INDEX(I:I,ROW())&lt;&gt;"",VALUE(TRIM(LEFT(INDEX(I:I,ROW()),6))),0)</f>
        <v>0</v>
      </c>
      <c r="F2942" s="284"/>
      <c r="G2942" s="288"/>
      <c r="H2942" s="303"/>
      <c r="I2942" s="289"/>
      <c r="J2942" s="303"/>
      <c r="K2942" s="304"/>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17" cm="1">
        <f t="array" ref="E2943">IF(INDEX(I:I,ROW())&lt;&gt;"",VALUE(TRIM(LEFT(INDEX(I:I,ROW()),6))),0)</f>
        <v>0</v>
      </c>
      <c r="F2943" s="284"/>
      <c r="G2943" s="288"/>
      <c r="H2943" s="303"/>
      <c r="I2943" s="289"/>
      <c r="J2943" s="303"/>
      <c r="K2943" s="304"/>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17" cm="1">
        <f t="array" ref="E2944">IF(INDEX(I:I,ROW())&lt;&gt;"",VALUE(TRIM(LEFT(INDEX(I:I,ROW()),6))),0)</f>
        <v>0</v>
      </c>
      <c r="F2944" s="284"/>
      <c r="G2944" s="288"/>
      <c r="H2944" s="303"/>
      <c r="I2944" s="289"/>
      <c r="J2944" s="303"/>
      <c r="K2944" s="304"/>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17" cm="1">
        <f t="array" ref="E2945">IF(INDEX(I:I,ROW())&lt;&gt;"",VALUE(TRIM(LEFT(INDEX(I:I,ROW()),6))),0)</f>
        <v>0</v>
      </c>
      <c r="F2945" s="284"/>
      <c r="G2945" s="288"/>
      <c r="H2945" s="303"/>
      <c r="I2945" s="289"/>
      <c r="J2945" s="303"/>
      <c r="K2945" s="304"/>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17" cm="1">
        <f t="array" ref="E2946">IF(INDEX(I:I,ROW())&lt;&gt;"",VALUE(TRIM(LEFT(INDEX(I:I,ROW()),6))),0)</f>
        <v>0</v>
      </c>
      <c r="F2946" s="284"/>
      <c r="G2946" s="288"/>
      <c r="H2946" s="303"/>
      <c r="I2946" s="289"/>
      <c r="J2946" s="303"/>
      <c r="K2946" s="304"/>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17" cm="1">
        <f t="array" ref="E2947">IF(INDEX(I:I,ROW())&lt;&gt;"",VALUE(TRIM(LEFT(INDEX(I:I,ROW()),6))),0)</f>
        <v>0</v>
      </c>
      <c r="F2947" s="284"/>
      <c r="G2947" s="288"/>
      <c r="H2947" s="303"/>
      <c r="I2947" s="289"/>
      <c r="J2947" s="303"/>
      <c r="K2947" s="304"/>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17" cm="1">
        <f t="array" ref="E2948">IF(INDEX(I:I,ROW())&lt;&gt;"",VALUE(TRIM(LEFT(INDEX(I:I,ROW()),6))),0)</f>
        <v>0</v>
      </c>
      <c r="F2948" s="284"/>
      <c r="G2948" s="288"/>
      <c r="H2948" s="303"/>
      <c r="I2948" s="289"/>
      <c r="J2948" s="303"/>
      <c r="K2948" s="304"/>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17" cm="1">
        <f t="array" ref="E2949">IF(INDEX(I:I,ROW())&lt;&gt;"",VALUE(TRIM(LEFT(INDEX(I:I,ROW()),6))),0)</f>
        <v>0</v>
      </c>
      <c r="F2949" s="284"/>
      <c r="G2949" s="288"/>
      <c r="H2949" s="303"/>
      <c r="I2949" s="289"/>
      <c r="J2949" s="303"/>
      <c r="K2949" s="304"/>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17" cm="1">
        <f t="array" ref="E2950">IF(INDEX(I:I,ROW())&lt;&gt;"",VALUE(TRIM(LEFT(INDEX(I:I,ROW()),6))),0)</f>
        <v>0</v>
      </c>
      <c r="F2950" s="284"/>
      <c r="G2950" s="288"/>
      <c r="H2950" s="303"/>
      <c r="I2950" s="289"/>
      <c r="J2950" s="303"/>
      <c r="K2950" s="304"/>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17" cm="1">
        <f t="array" ref="E2951">IF(INDEX(I:I,ROW())&lt;&gt;"",VALUE(TRIM(LEFT(INDEX(I:I,ROW()),6))),0)</f>
        <v>0</v>
      </c>
      <c r="F2951" s="284"/>
      <c r="G2951" s="288"/>
      <c r="H2951" s="303"/>
      <c r="I2951" s="289"/>
      <c r="J2951" s="303"/>
      <c r="K2951" s="304"/>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17" cm="1">
        <f t="array" ref="E2952">IF(INDEX(I:I,ROW())&lt;&gt;"",VALUE(TRIM(LEFT(INDEX(I:I,ROW()),6))),0)</f>
        <v>0</v>
      </c>
      <c r="F2952" s="284"/>
      <c r="G2952" s="288"/>
      <c r="H2952" s="303"/>
      <c r="I2952" s="289"/>
      <c r="J2952" s="303"/>
      <c r="K2952" s="304"/>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17" cm="1">
        <f t="array" ref="E2953">IF(INDEX(I:I,ROW())&lt;&gt;"",VALUE(TRIM(LEFT(INDEX(I:I,ROW()),6))),0)</f>
        <v>0</v>
      </c>
      <c r="F2953" s="284"/>
      <c r="G2953" s="288"/>
      <c r="H2953" s="303"/>
      <c r="I2953" s="289"/>
      <c r="J2953" s="303"/>
      <c r="K2953" s="304"/>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17" cm="1">
        <f t="array" ref="E2954">IF(INDEX(I:I,ROW())&lt;&gt;"",VALUE(TRIM(LEFT(INDEX(I:I,ROW()),6))),0)</f>
        <v>0</v>
      </c>
      <c r="F2954" s="284"/>
      <c r="G2954" s="288"/>
      <c r="H2954" s="303"/>
      <c r="I2954" s="289"/>
      <c r="J2954" s="303"/>
      <c r="K2954" s="304"/>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17" cm="1">
        <f t="array" ref="E2955">IF(INDEX(I:I,ROW())&lt;&gt;"",VALUE(TRIM(LEFT(INDEX(I:I,ROW()),6))),0)</f>
        <v>0</v>
      </c>
      <c r="F2955" s="284"/>
      <c r="G2955" s="288"/>
      <c r="H2955" s="303"/>
      <c r="I2955" s="289"/>
      <c r="J2955" s="303"/>
      <c r="K2955" s="304"/>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17" cm="1">
        <f t="array" ref="E2956">IF(INDEX(I:I,ROW())&lt;&gt;"",VALUE(TRIM(LEFT(INDEX(I:I,ROW()),6))),0)</f>
        <v>0</v>
      </c>
      <c r="F2956" s="284"/>
      <c r="G2956" s="288"/>
      <c r="H2956" s="303"/>
      <c r="I2956" s="289"/>
      <c r="J2956" s="303"/>
      <c r="K2956" s="304"/>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17" cm="1">
        <f t="array" ref="E2957">IF(INDEX(I:I,ROW())&lt;&gt;"",VALUE(TRIM(LEFT(INDEX(I:I,ROW()),6))),0)</f>
        <v>0</v>
      </c>
      <c r="F2957" s="284"/>
      <c r="G2957" s="288"/>
      <c r="H2957" s="303"/>
      <c r="I2957" s="289"/>
      <c r="J2957" s="303"/>
      <c r="K2957" s="304"/>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17" cm="1">
        <f t="array" ref="E2958">IF(INDEX(I:I,ROW())&lt;&gt;"",VALUE(TRIM(LEFT(INDEX(I:I,ROW()),6))),0)</f>
        <v>0</v>
      </c>
      <c r="F2958" s="284"/>
      <c r="G2958" s="288"/>
      <c r="H2958" s="303"/>
      <c r="I2958" s="289"/>
      <c r="J2958" s="303"/>
      <c r="K2958" s="304"/>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17" cm="1">
        <f t="array" ref="E2959">IF(INDEX(I:I,ROW())&lt;&gt;"",VALUE(TRIM(LEFT(INDEX(I:I,ROW()),6))),0)</f>
        <v>0</v>
      </c>
      <c r="F2959" s="284"/>
      <c r="G2959" s="288"/>
      <c r="H2959" s="303"/>
      <c r="I2959" s="289"/>
      <c r="J2959" s="303"/>
      <c r="K2959" s="304"/>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17" cm="1">
        <f t="array" ref="E2960">IF(INDEX(I:I,ROW())&lt;&gt;"",VALUE(TRIM(LEFT(INDEX(I:I,ROW()),6))),0)</f>
        <v>0</v>
      </c>
      <c r="F2960" s="284"/>
      <c r="G2960" s="288"/>
      <c r="H2960" s="303"/>
      <c r="I2960" s="289"/>
      <c r="J2960" s="303"/>
      <c r="K2960" s="304"/>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17" cm="1">
        <f t="array" ref="E2961">IF(INDEX(I:I,ROW())&lt;&gt;"",VALUE(TRIM(LEFT(INDEX(I:I,ROW()),6))),0)</f>
        <v>0</v>
      </c>
      <c r="F2961" s="284"/>
      <c r="G2961" s="288"/>
      <c r="H2961" s="303"/>
      <c r="I2961" s="289"/>
      <c r="J2961" s="303"/>
      <c r="K2961" s="304"/>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17" cm="1">
        <f t="array" ref="E2962">IF(INDEX(I:I,ROW())&lt;&gt;"",VALUE(TRIM(LEFT(INDEX(I:I,ROW()),6))),0)</f>
        <v>0</v>
      </c>
      <c r="F2962" s="284"/>
      <c r="G2962" s="288"/>
      <c r="H2962" s="303"/>
      <c r="I2962" s="289"/>
      <c r="J2962" s="303"/>
      <c r="K2962" s="304"/>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17" cm="1">
        <f t="array" ref="E2963">IF(INDEX(I:I,ROW())&lt;&gt;"",VALUE(TRIM(LEFT(INDEX(I:I,ROW()),6))),0)</f>
        <v>0</v>
      </c>
      <c r="F2963" s="284"/>
      <c r="G2963" s="288"/>
      <c r="H2963" s="303"/>
      <c r="I2963" s="289"/>
      <c r="J2963" s="303"/>
      <c r="K2963" s="304"/>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17" cm="1">
        <f t="array" ref="E2964">IF(INDEX(I:I,ROW())&lt;&gt;"",VALUE(TRIM(LEFT(INDEX(I:I,ROW()),6))),0)</f>
        <v>0</v>
      </c>
      <c r="F2964" s="284"/>
      <c r="G2964" s="288"/>
      <c r="H2964" s="303"/>
      <c r="I2964" s="289"/>
      <c r="J2964" s="303"/>
      <c r="K2964" s="304"/>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17" cm="1">
        <f t="array" ref="E2965">IF(INDEX(I:I,ROW())&lt;&gt;"",VALUE(TRIM(LEFT(INDEX(I:I,ROW()),6))),0)</f>
        <v>0</v>
      </c>
      <c r="F2965" s="284"/>
      <c r="G2965" s="288"/>
      <c r="H2965" s="303"/>
      <c r="I2965" s="289"/>
      <c r="J2965" s="303"/>
      <c r="K2965" s="304"/>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17" cm="1">
        <f t="array" ref="E2966">IF(INDEX(I:I,ROW())&lt;&gt;"",VALUE(TRIM(LEFT(INDEX(I:I,ROW()),6))),0)</f>
        <v>0</v>
      </c>
      <c r="F2966" s="284"/>
      <c r="G2966" s="288"/>
      <c r="H2966" s="303"/>
      <c r="I2966" s="289"/>
      <c r="J2966" s="303"/>
      <c r="K2966" s="304"/>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17" cm="1">
        <f t="array" ref="E2967">IF(INDEX(I:I,ROW())&lt;&gt;"",VALUE(TRIM(LEFT(INDEX(I:I,ROW()),6))),0)</f>
        <v>0</v>
      </c>
      <c r="F2967" s="284"/>
      <c r="G2967" s="288"/>
      <c r="H2967" s="303"/>
      <c r="I2967" s="289"/>
      <c r="J2967" s="303"/>
      <c r="K2967" s="304"/>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17" cm="1">
        <f t="array" ref="E2968">IF(INDEX(I:I,ROW())&lt;&gt;"",VALUE(TRIM(LEFT(INDEX(I:I,ROW()),6))),0)</f>
        <v>0</v>
      </c>
      <c r="F2968" s="284"/>
      <c r="G2968" s="288"/>
      <c r="H2968" s="303"/>
      <c r="I2968" s="289"/>
      <c r="J2968" s="303"/>
      <c r="K2968" s="304"/>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17" cm="1">
        <f t="array" ref="E2969">IF(INDEX(I:I,ROW())&lt;&gt;"",VALUE(TRIM(LEFT(INDEX(I:I,ROW()),6))),0)</f>
        <v>0</v>
      </c>
      <c r="F2969" s="284"/>
      <c r="G2969" s="288"/>
      <c r="H2969" s="303"/>
      <c r="I2969" s="289"/>
      <c r="J2969" s="303"/>
      <c r="K2969" s="304"/>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17" cm="1">
        <f t="array" ref="E2970">IF(INDEX(I:I,ROW())&lt;&gt;"",VALUE(TRIM(LEFT(INDEX(I:I,ROW()),6))),0)</f>
        <v>0</v>
      </c>
      <c r="F2970" s="284"/>
      <c r="G2970" s="288"/>
      <c r="H2970" s="303"/>
      <c r="I2970" s="289"/>
      <c r="J2970" s="303"/>
      <c r="K2970" s="304"/>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17" cm="1">
        <f t="array" ref="E2971">IF(INDEX(I:I,ROW())&lt;&gt;"",VALUE(TRIM(LEFT(INDEX(I:I,ROW()),6))),0)</f>
        <v>0</v>
      </c>
      <c r="F2971" s="284"/>
      <c r="G2971" s="288"/>
      <c r="H2971" s="303"/>
      <c r="I2971" s="289"/>
      <c r="J2971" s="303"/>
      <c r="K2971" s="304"/>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17" cm="1">
        <f t="array" ref="E2972">IF(INDEX(I:I,ROW())&lt;&gt;"",VALUE(TRIM(LEFT(INDEX(I:I,ROW()),6))),0)</f>
        <v>0</v>
      </c>
      <c r="F2972" s="284"/>
      <c r="G2972" s="288"/>
      <c r="H2972" s="303"/>
      <c r="I2972" s="289"/>
      <c r="J2972" s="303"/>
      <c r="K2972" s="304"/>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17" cm="1">
        <f t="array" ref="E2973">IF(INDEX(I:I,ROW())&lt;&gt;"",VALUE(TRIM(LEFT(INDEX(I:I,ROW()),6))),0)</f>
        <v>0</v>
      </c>
      <c r="F2973" s="284"/>
      <c r="G2973" s="288"/>
      <c r="H2973" s="303"/>
      <c r="I2973" s="289"/>
      <c r="J2973" s="303"/>
      <c r="K2973" s="304"/>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17" cm="1">
        <f t="array" ref="E2974">IF(INDEX(I:I,ROW())&lt;&gt;"",VALUE(TRIM(LEFT(INDEX(I:I,ROW()),6))),0)</f>
        <v>0</v>
      </c>
      <c r="F2974" s="284"/>
      <c r="G2974" s="288"/>
      <c r="H2974" s="303"/>
      <c r="I2974" s="289"/>
      <c r="J2974" s="303"/>
      <c r="K2974" s="304"/>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17" cm="1">
        <f t="array" ref="E2975">IF(INDEX(I:I,ROW())&lt;&gt;"",VALUE(TRIM(LEFT(INDEX(I:I,ROW()),6))),0)</f>
        <v>0</v>
      </c>
      <c r="F2975" s="284"/>
      <c r="G2975" s="288"/>
      <c r="H2975" s="303"/>
      <c r="I2975" s="289"/>
      <c r="J2975" s="303"/>
      <c r="K2975" s="304"/>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17" cm="1">
        <f t="array" ref="E2976">IF(INDEX(I:I,ROW())&lt;&gt;"",VALUE(TRIM(LEFT(INDEX(I:I,ROW()),6))),0)</f>
        <v>0</v>
      </c>
      <c r="F2976" s="284"/>
      <c r="G2976" s="288"/>
      <c r="H2976" s="303"/>
      <c r="I2976" s="289"/>
      <c r="J2976" s="303"/>
      <c r="K2976" s="304"/>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17" cm="1">
        <f t="array" ref="E2977">IF(INDEX(I:I,ROW())&lt;&gt;"",VALUE(TRIM(LEFT(INDEX(I:I,ROW()),6))),0)</f>
        <v>0</v>
      </c>
      <c r="F2977" s="284"/>
      <c r="G2977" s="288"/>
      <c r="H2977" s="303"/>
      <c r="I2977" s="289"/>
      <c r="J2977" s="303"/>
      <c r="K2977" s="304"/>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17" cm="1">
        <f t="array" ref="E2978">IF(INDEX(I:I,ROW())&lt;&gt;"",VALUE(TRIM(LEFT(INDEX(I:I,ROW()),6))),0)</f>
        <v>0</v>
      </c>
      <c r="F2978" s="284"/>
      <c r="G2978" s="288"/>
      <c r="H2978" s="303"/>
      <c r="I2978" s="289"/>
      <c r="J2978" s="303"/>
      <c r="K2978" s="304"/>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17" cm="1">
        <f t="array" ref="E2979">IF(INDEX(I:I,ROW())&lt;&gt;"",VALUE(TRIM(LEFT(INDEX(I:I,ROW()),6))),0)</f>
        <v>0</v>
      </c>
      <c r="F2979" s="284"/>
      <c r="G2979" s="288"/>
      <c r="H2979" s="303"/>
      <c r="I2979" s="289"/>
      <c r="J2979" s="303"/>
      <c r="K2979" s="304"/>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17" cm="1">
        <f t="array" ref="E2980">IF(INDEX(I:I,ROW())&lt;&gt;"",VALUE(TRIM(LEFT(INDEX(I:I,ROW()),6))),0)</f>
        <v>0</v>
      </c>
      <c r="F2980" s="284"/>
      <c r="G2980" s="288"/>
      <c r="H2980" s="303"/>
      <c r="I2980" s="289"/>
      <c r="J2980" s="303"/>
      <c r="K2980" s="304"/>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17" cm="1">
        <f t="array" ref="E2981">IF(INDEX(I:I,ROW())&lt;&gt;"",VALUE(TRIM(LEFT(INDEX(I:I,ROW()),6))),0)</f>
        <v>0</v>
      </c>
      <c r="F2981" s="284"/>
      <c r="G2981" s="288"/>
      <c r="H2981" s="303"/>
      <c r="I2981" s="289"/>
      <c r="J2981" s="303"/>
      <c r="K2981" s="304"/>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17" cm="1">
        <f t="array" ref="E2982">IF(INDEX(I:I,ROW())&lt;&gt;"",VALUE(TRIM(LEFT(INDEX(I:I,ROW()),6))),0)</f>
        <v>0</v>
      </c>
      <c r="F2982" s="284"/>
      <c r="G2982" s="288"/>
      <c r="H2982" s="303"/>
      <c r="I2982" s="289"/>
      <c r="J2982" s="303"/>
      <c r="K2982" s="304"/>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17" cm="1">
        <f t="array" ref="E2983">IF(INDEX(I:I,ROW())&lt;&gt;"",VALUE(TRIM(LEFT(INDEX(I:I,ROW()),6))),0)</f>
        <v>0</v>
      </c>
      <c r="F2983" s="284"/>
      <c r="G2983" s="288"/>
      <c r="H2983" s="303"/>
      <c r="I2983" s="289"/>
      <c r="J2983" s="303"/>
      <c r="K2983" s="304"/>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17" cm="1">
        <f t="array" ref="E2984">IF(INDEX(I:I,ROW())&lt;&gt;"",VALUE(TRIM(LEFT(INDEX(I:I,ROW()),6))),0)</f>
        <v>0</v>
      </c>
      <c r="F2984" s="284"/>
      <c r="G2984" s="288"/>
      <c r="H2984" s="303"/>
      <c r="I2984" s="289"/>
      <c r="J2984" s="303"/>
      <c r="K2984" s="304"/>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17" cm="1">
        <f t="array" ref="E2985">IF(INDEX(I:I,ROW())&lt;&gt;"",VALUE(TRIM(LEFT(INDEX(I:I,ROW()),6))),0)</f>
        <v>0</v>
      </c>
      <c r="F2985" s="284"/>
      <c r="G2985" s="288"/>
      <c r="H2985" s="303"/>
      <c r="I2985" s="289"/>
      <c r="J2985" s="303"/>
      <c r="K2985" s="304"/>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17" cm="1">
        <f t="array" ref="E2986">IF(INDEX(I:I,ROW())&lt;&gt;"",VALUE(TRIM(LEFT(INDEX(I:I,ROW()),6))),0)</f>
        <v>0</v>
      </c>
      <c r="F2986" s="284"/>
      <c r="G2986" s="288"/>
      <c r="H2986" s="303"/>
      <c r="I2986" s="289"/>
      <c r="J2986" s="303"/>
      <c r="K2986" s="304"/>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17" cm="1">
        <f t="array" ref="E2987">IF(INDEX(I:I,ROW())&lt;&gt;"",VALUE(TRIM(LEFT(INDEX(I:I,ROW()),6))),0)</f>
        <v>0</v>
      </c>
      <c r="F2987" s="284"/>
      <c r="G2987" s="288"/>
      <c r="H2987" s="303"/>
      <c r="I2987" s="289"/>
      <c r="J2987" s="303"/>
      <c r="K2987" s="304"/>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17" cm="1">
        <f t="array" ref="E2988">IF(INDEX(I:I,ROW())&lt;&gt;"",VALUE(TRIM(LEFT(INDEX(I:I,ROW()),6))),0)</f>
        <v>0</v>
      </c>
      <c r="F2988" s="284"/>
      <c r="G2988" s="288"/>
      <c r="H2988" s="303"/>
      <c r="I2988" s="289"/>
      <c r="J2988" s="303"/>
      <c r="K2988" s="304"/>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17" cm="1">
        <f t="array" ref="E2989">IF(INDEX(I:I,ROW())&lt;&gt;"",VALUE(TRIM(LEFT(INDEX(I:I,ROW()),6))),0)</f>
        <v>0</v>
      </c>
      <c r="F2989" s="284"/>
      <c r="G2989" s="288"/>
      <c r="H2989" s="303"/>
      <c r="I2989" s="289"/>
      <c r="J2989" s="303"/>
      <c r="K2989" s="304"/>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17" cm="1">
        <f t="array" ref="E2990">IF(INDEX(I:I,ROW())&lt;&gt;"",VALUE(TRIM(LEFT(INDEX(I:I,ROW()),6))),0)</f>
        <v>0</v>
      </c>
      <c r="F2990" s="284"/>
      <c r="G2990" s="288"/>
      <c r="H2990" s="303"/>
      <c r="I2990" s="289"/>
      <c r="J2990" s="303"/>
      <c r="K2990" s="304"/>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17" cm="1">
        <f t="array" ref="E2991">IF(INDEX(I:I,ROW())&lt;&gt;"",VALUE(TRIM(LEFT(INDEX(I:I,ROW()),6))),0)</f>
        <v>0</v>
      </c>
      <c r="F2991" s="284"/>
      <c r="G2991" s="288"/>
      <c r="H2991" s="303"/>
      <c r="I2991" s="289"/>
      <c r="J2991" s="303"/>
      <c r="K2991" s="304"/>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17" cm="1">
        <f t="array" ref="E2992">IF(INDEX(I:I,ROW())&lt;&gt;"",VALUE(TRIM(LEFT(INDEX(I:I,ROW()),6))),0)</f>
        <v>0</v>
      </c>
      <c r="F2992" s="284"/>
      <c r="G2992" s="288"/>
      <c r="H2992" s="303"/>
      <c r="I2992" s="289"/>
      <c r="J2992" s="303"/>
      <c r="K2992" s="304"/>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17" cm="1">
        <f t="array" ref="E2993">IF(INDEX(I:I,ROW())&lt;&gt;"",VALUE(TRIM(LEFT(INDEX(I:I,ROW()),6))),0)</f>
        <v>0</v>
      </c>
      <c r="F2993" s="284"/>
      <c r="G2993" s="288"/>
      <c r="H2993" s="303"/>
      <c r="I2993" s="289"/>
      <c r="J2993" s="303"/>
      <c r="K2993" s="304"/>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17" cm="1">
        <f t="array" ref="E2994">IF(INDEX(I:I,ROW())&lt;&gt;"",VALUE(TRIM(LEFT(INDEX(I:I,ROW()),6))),0)</f>
        <v>0</v>
      </c>
      <c r="F2994" s="284"/>
      <c r="G2994" s="288"/>
      <c r="H2994" s="303"/>
      <c r="I2994" s="289"/>
      <c r="J2994" s="303"/>
      <c r="K2994" s="304"/>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17" cm="1">
        <f t="array" ref="E2995">IF(INDEX(I:I,ROW())&lt;&gt;"",VALUE(TRIM(LEFT(INDEX(I:I,ROW()),6))),0)</f>
        <v>0</v>
      </c>
      <c r="F2995" s="284"/>
      <c r="G2995" s="288"/>
      <c r="H2995" s="303"/>
      <c r="I2995" s="289"/>
      <c r="J2995" s="303"/>
      <c r="K2995" s="304"/>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17" cm="1">
        <f t="array" ref="E2996">IF(INDEX(I:I,ROW())&lt;&gt;"",VALUE(TRIM(LEFT(INDEX(I:I,ROW()),6))),0)</f>
        <v>0</v>
      </c>
      <c r="F2996" s="284"/>
      <c r="G2996" s="288"/>
      <c r="H2996" s="303"/>
      <c r="I2996" s="289"/>
      <c r="J2996" s="303"/>
      <c r="K2996" s="304"/>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17" cm="1">
        <f t="array" ref="E2997">IF(INDEX(I:I,ROW())&lt;&gt;"",VALUE(TRIM(LEFT(INDEX(I:I,ROW()),6))),0)</f>
        <v>0</v>
      </c>
      <c r="F2997" s="284"/>
      <c r="G2997" s="288"/>
      <c r="H2997" s="303"/>
      <c r="I2997" s="289"/>
      <c r="J2997" s="303"/>
      <c r="K2997" s="304"/>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17" cm="1">
        <f t="array" ref="E2998">IF(INDEX(I:I,ROW())&lt;&gt;"",VALUE(TRIM(LEFT(INDEX(I:I,ROW()),6))),0)</f>
        <v>0</v>
      </c>
      <c r="F2998" s="284"/>
      <c r="G2998" s="288"/>
      <c r="H2998" s="303"/>
      <c r="I2998" s="289"/>
      <c r="J2998" s="303"/>
      <c r="K2998" s="304"/>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17" cm="1">
        <f t="array" ref="E2999">IF(INDEX(I:I,ROW())&lt;&gt;"",VALUE(TRIM(LEFT(INDEX(I:I,ROW()),6))),0)</f>
        <v>0</v>
      </c>
      <c r="F2999" s="284"/>
      <c r="G2999" s="288"/>
      <c r="H2999" s="303"/>
      <c r="I2999" s="289"/>
      <c r="J2999" s="303"/>
      <c r="K2999" s="304"/>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17" cm="1">
        <f t="array" ref="E3000">IF(INDEX(I:I,ROW())&lt;&gt;"",VALUE(TRIM(LEFT(INDEX(I:I,ROW()),6))),0)</f>
        <v>0</v>
      </c>
      <c r="F3000" s="284"/>
      <c r="G3000" s="288"/>
      <c r="H3000" s="303"/>
      <c r="I3000" s="289"/>
      <c r="J3000" s="303"/>
      <c r="K3000" s="304"/>
      <c r="L3000" s="50"/>
      <c r="M3000" s="63"/>
    </row>
    <row r="3002" spans="1:13">
      <c r="I3002" s="71" t="s">
        <v>333</v>
      </c>
      <c r="J3002" s="71"/>
    </row>
  </sheetData>
  <sheetProtection sheet="1" objects="1" scenarios="1"/>
  <mergeCells count="3">
    <mergeCell ref="H2:K2"/>
    <mergeCell ref="H4:K4"/>
    <mergeCell ref="H5:K5"/>
  </mergeCells>
  <phoneticPr fontId="2" type="noConversion"/>
  <conditionalFormatting sqref="E3001:E3004">
    <cfRule type="expression" dxfId="52" priority="58">
      <formula>E3001&gt;0</formula>
    </cfRule>
  </conditionalFormatting>
  <conditionalFormatting sqref="F7:F3000">
    <cfRule type="duplicateValues" dxfId="51" priority="128"/>
  </conditionalFormatting>
  <conditionalFormatting sqref="F19:F3004">
    <cfRule type="expression" dxfId="50" priority="108">
      <formula>E19&gt;0</formula>
    </cfRule>
  </conditionalFormatting>
  <conditionalFormatting sqref="F7:M3000">
    <cfRule type="expression" dxfId="49" priority="18">
      <formula>INDEX($E:$E,ROW())&gt;0</formula>
    </cfRule>
  </conditionalFormatting>
  <conditionalFormatting sqref="G19:G3004">
    <cfRule type="expression" dxfId="48" priority="110">
      <formula>E19&gt;0</formula>
    </cfRule>
  </conditionalFormatting>
  <conditionalFormatting sqref="H7:H17">
    <cfRule type="expression" dxfId="47" priority="2">
      <formula>E7&gt;0</formula>
    </cfRule>
  </conditionalFormatting>
  <conditionalFormatting sqref="H19:H3004">
    <cfRule type="expression" dxfId="46" priority="112">
      <formula>E19&gt;0</formula>
    </cfRule>
  </conditionalFormatting>
  <conditionalFormatting sqref="I19:I3000 I3001:J3004">
    <cfRule type="expression" dxfId="45" priority="114">
      <formula>E19</formula>
    </cfRule>
  </conditionalFormatting>
  <conditionalFormatting sqref="J19:J3000">
    <cfRule type="expression" dxfId="44" priority="117">
      <formula>E19&gt;0</formula>
    </cfRule>
  </conditionalFormatting>
  <conditionalFormatting sqref="K19:K3004">
    <cfRule type="expression" dxfId="43" priority="119">
      <formula>E19&gt;0</formula>
    </cfRule>
  </conditionalFormatting>
  <conditionalFormatting sqref="L19:L3004">
    <cfRule type="expression" dxfId="42" priority="121">
      <formula>E19&gt;0</formula>
    </cfRule>
  </conditionalFormatting>
  <conditionalFormatting sqref="M19:M3004">
    <cfRule type="expression" dxfId="41" priority="123">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489</v>
      </c>
      <c r="L2" s="286" t="s">
        <v>490</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5" t="str">
        <f ca="1">HYPERLINK("#$A$"&amp;MATCH("",B8:B514,0)+6,"最末筆")</f>
        <v>最末筆</v>
      </c>
      <c r="L4" s="214">
        <v>45657</v>
      </c>
    </row>
    <row r="5" spans="1:14" ht="20" customHeight="1" thickBot="1">
      <c r="A5" s="322" t="s">
        <v>397</v>
      </c>
      <c r="B5" s="323"/>
      <c r="C5" s="323"/>
      <c r="D5" s="323"/>
      <c r="E5" s="318"/>
      <c r="F5" s="6"/>
      <c r="G5" s="5"/>
      <c r="H5" s="7"/>
      <c r="I5" s="98" t="str">
        <f>日記簿!M5</f>
        <v>幣別：新台幣</v>
      </c>
      <c r="J5" s="269"/>
    </row>
    <row r="6" spans="1:14" ht="20" customHeight="1" thickBot="1">
      <c r="A6" s="8" t="s">
        <v>0</v>
      </c>
      <c r="B6" s="9" t="s">
        <v>1</v>
      </c>
      <c r="C6" s="9" t="s">
        <v>472</v>
      </c>
      <c r="D6" s="10" t="s">
        <v>2</v>
      </c>
      <c r="E6" s="10"/>
      <c r="F6" s="11"/>
      <c r="G6" s="8" t="s">
        <v>123</v>
      </c>
      <c r="H6" s="12" t="s">
        <v>124</v>
      </c>
      <c r="I6" s="12" t="s">
        <v>139</v>
      </c>
      <c r="J6" s="56"/>
    </row>
    <row r="7" spans="1:14">
      <c r="A7" s="54"/>
      <c r="B7" s="55"/>
      <c r="C7" s="306"/>
      <c r="D7" s="327" t="str">
        <f>IF(LEFT(E1,1)&gt;="4",0,IF(I7&gt;0,"【期初餘額】",""))</f>
        <v/>
      </c>
      <c r="E7" s="328"/>
      <c r="F7" s="328"/>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7">
        <f t="shared" ref="C8:C71" ca="1" si="2">IF(ROW()-7&lt;=筆數,VLOOKUP(ROW()-7,日記表,10,FALSE),"")</f>
        <v>0</v>
      </c>
      <c r="D8" s="324" t="str">
        <f t="shared" ref="D8:D71" ca="1" si="3">IF(ROW()-7&lt;=筆數,VLOOKUP(ROW()-7,日記表,11,FALSE),"")</f>
        <v>開帳</v>
      </c>
      <c r="E8" s="325"/>
      <c r="F8" s="325"/>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7" t="str">
        <f t="shared" ca="1" si="2"/>
        <v>台燈一期</v>
      </c>
      <c r="D9" s="324" t="str">
        <f t="shared" ca="1" si="3"/>
        <v>顧問諮詢</v>
      </c>
      <c r="E9" s="325"/>
      <c r="F9" s="325"/>
      <c r="G9" s="273">
        <f t="shared" ca="1" si="4"/>
        <v>6000</v>
      </c>
      <c r="H9" s="273">
        <f t="shared" ca="1" si="5"/>
        <v>0</v>
      </c>
      <c r="I9" s="273">
        <f t="shared" ca="1" si="6"/>
        <v>206000</v>
      </c>
      <c r="J9" s="187"/>
    </row>
    <row r="10" spans="1:14">
      <c r="A10" s="271" t="str">
        <f t="shared" si="0"/>
        <v/>
      </c>
      <c r="B10" s="272" t="str">
        <f t="shared" si="1"/>
        <v/>
      </c>
      <c r="C10" s="307" t="str">
        <f t="shared" si="2"/>
        <v/>
      </c>
      <c r="D10" s="324" t="str">
        <f t="shared" si="3"/>
        <v/>
      </c>
      <c r="E10" s="325"/>
      <c r="F10" s="325"/>
      <c r="G10" s="273" t="str">
        <f t="shared" si="4"/>
        <v/>
      </c>
      <c r="H10" s="273" t="str">
        <f t="shared" si="5"/>
        <v/>
      </c>
      <c r="I10" s="273" t="str">
        <f t="shared" si="6"/>
        <v/>
      </c>
      <c r="J10" s="187"/>
    </row>
    <row r="11" spans="1:14">
      <c r="A11" s="271" t="str">
        <f t="shared" si="0"/>
        <v/>
      </c>
      <c r="B11" s="272" t="str">
        <f t="shared" si="1"/>
        <v/>
      </c>
      <c r="C11" s="307" t="str">
        <f t="shared" si="2"/>
        <v/>
      </c>
      <c r="D11" s="324" t="str">
        <f t="shared" si="3"/>
        <v/>
      </c>
      <c r="E11" s="325"/>
      <c r="F11" s="325"/>
      <c r="G11" s="273" t="str">
        <f t="shared" si="4"/>
        <v/>
      </c>
      <c r="H11" s="273" t="str">
        <f t="shared" si="5"/>
        <v/>
      </c>
      <c r="I11" s="273" t="str">
        <f t="shared" si="6"/>
        <v/>
      </c>
      <c r="J11" s="187"/>
    </row>
    <row r="12" spans="1:14">
      <c r="A12" s="271" t="str">
        <f t="shared" si="0"/>
        <v/>
      </c>
      <c r="B12" s="272" t="str">
        <f t="shared" si="1"/>
        <v/>
      </c>
      <c r="C12" s="307" t="str">
        <f t="shared" si="2"/>
        <v/>
      </c>
      <c r="D12" s="324" t="str">
        <f t="shared" si="3"/>
        <v/>
      </c>
      <c r="E12" s="325"/>
      <c r="F12" s="325"/>
      <c r="G12" s="273" t="str">
        <f t="shared" si="4"/>
        <v/>
      </c>
      <c r="H12" s="273" t="str">
        <f t="shared" si="5"/>
        <v/>
      </c>
      <c r="I12" s="273" t="str">
        <f t="shared" si="6"/>
        <v/>
      </c>
      <c r="J12" s="187"/>
    </row>
    <row r="13" spans="1:14">
      <c r="A13" s="271" t="str">
        <f t="shared" si="0"/>
        <v/>
      </c>
      <c r="B13" s="272" t="str">
        <f t="shared" si="1"/>
        <v/>
      </c>
      <c r="C13" s="307" t="str">
        <f t="shared" si="2"/>
        <v/>
      </c>
      <c r="D13" s="324" t="str">
        <f t="shared" si="3"/>
        <v/>
      </c>
      <c r="E13" s="325"/>
      <c r="F13" s="325"/>
      <c r="G13" s="273" t="str">
        <f t="shared" si="4"/>
        <v/>
      </c>
      <c r="H13" s="273" t="str">
        <f t="shared" si="5"/>
        <v/>
      </c>
      <c r="I13" s="273" t="str">
        <f t="shared" si="6"/>
        <v/>
      </c>
      <c r="J13" s="187"/>
    </row>
    <row r="14" spans="1:14">
      <c r="A14" s="271" t="str">
        <f t="shared" si="0"/>
        <v/>
      </c>
      <c r="B14" s="272" t="str">
        <f t="shared" si="1"/>
        <v/>
      </c>
      <c r="C14" s="307" t="str">
        <f t="shared" si="2"/>
        <v/>
      </c>
      <c r="D14" s="324" t="str">
        <f t="shared" si="3"/>
        <v/>
      </c>
      <c r="E14" s="325"/>
      <c r="F14" s="325"/>
      <c r="G14" s="273" t="str">
        <f t="shared" si="4"/>
        <v/>
      </c>
      <c r="H14" s="273" t="str">
        <f t="shared" si="5"/>
        <v/>
      </c>
      <c r="I14" s="273" t="str">
        <f t="shared" si="6"/>
        <v/>
      </c>
      <c r="J14" s="187"/>
    </row>
    <row r="15" spans="1:14">
      <c r="A15" s="271" t="str">
        <f t="shared" si="0"/>
        <v/>
      </c>
      <c r="B15" s="272" t="str">
        <f t="shared" si="1"/>
        <v/>
      </c>
      <c r="C15" s="307" t="str">
        <f t="shared" si="2"/>
        <v/>
      </c>
      <c r="D15" s="324" t="str">
        <f t="shared" si="3"/>
        <v/>
      </c>
      <c r="E15" s="325"/>
      <c r="F15" s="325"/>
      <c r="G15" s="273" t="str">
        <f t="shared" si="4"/>
        <v/>
      </c>
      <c r="H15" s="273" t="str">
        <f t="shared" si="5"/>
        <v/>
      </c>
      <c r="I15" s="273" t="str">
        <f t="shared" si="6"/>
        <v/>
      </c>
      <c r="J15" s="187"/>
    </row>
    <row r="16" spans="1:14">
      <c r="A16" s="271" t="str">
        <f t="shared" si="0"/>
        <v/>
      </c>
      <c r="B16" s="272" t="str">
        <f t="shared" si="1"/>
        <v/>
      </c>
      <c r="C16" s="307" t="str">
        <f t="shared" si="2"/>
        <v/>
      </c>
      <c r="D16" s="324" t="str">
        <f t="shared" si="3"/>
        <v/>
      </c>
      <c r="E16" s="325"/>
      <c r="F16" s="325"/>
      <c r="G16" s="273" t="str">
        <f t="shared" si="4"/>
        <v/>
      </c>
      <c r="H16" s="273" t="str">
        <f t="shared" si="5"/>
        <v/>
      </c>
      <c r="I16" s="273" t="str">
        <f t="shared" si="6"/>
        <v/>
      </c>
      <c r="J16" s="187"/>
    </row>
    <row r="17" spans="1:10" ht="17" customHeight="1">
      <c r="A17" s="271" t="str">
        <f t="shared" si="0"/>
        <v/>
      </c>
      <c r="B17" s="272" t="str">
        <f t="shared" si="1"/>
        <v/>
      </c>
      <c r="C17" s="307" t="str">
        <f t="shared" si="2"/>
        <v/>
      </c>
      <c r="D17" s="324" t="str">
        <f t="shared" si="3"/>
        <v/>
      </c>
      <c r="E17" s="325"/>
      <c r="F17" s="325"/>
      <c r="G17" s="273" t="str">
        <f t="shared" si="4"/>
        <v/>
      </c>
      <c r="H17" s="273" t="str">
        <f t="shared" si="5"/>
        <v/>
      </c>
      <c r="I17" s="273" t="str">
        <f t="shared" si="6"/>
        <v/>
      </c>
      <c r="J17" s="187"/>
    </row>
    <row r="18" spans="1:10" ht="17" customHeight="1">
      <c r="A18" s="271" t="str">
        <f t="shared" si="0"/>
        <v/>
      </c>
      <c r="B18" s="272" t="str">
        <f t="shared" si="1"/>
        <v/>
      </c>
      <c r="C18" s="307" t="str">
        <f t="shared" si="2"/>
        <v/>
      </c>
      <c r="D18" s="324" t="str">
        <f t="shared" si="3"/>
        <v/>
      </c>
      <c r="E18" s="325"/>
      <c r="F18" s="325"/>
      <c r="G18" s="273" t="str">
        <f t="shared" si="4"/>
        <v/>
      </c>
      <c r="H18" s="273" t="str">
        <f t="shared" si="5"/>
        <v/>
      </c>
      <c r="I18" s="273" t="str">
        <f t="shared" si="6"/>
        <v/>
      </c>
      <c r="J18" s="187"/>
    </row>
    <row r="19" spans="1:10" ht="17" customHeight="1">
      <c r="A19" s="271" t="str">
        <f t="shared" si="0"/>
        <v/>
      </c>
      <c r="B19" s="272" t="str">
        <f t="shared" si="1"/>
        <v/>
      </c>
      <c r="C19" s="307" t="str">
        <f t="shared" si="2"/>
        <v/>
      </c>
      <c r="D19" s="324" t="str">
        <f t="shared" si="3"/>
        <v/>
      </c>
      <c r="E19" s="325"/>
      <c r="F19" s="325"/>
      <c r="G19" s="273" t="str">
        <f t="shared" si="4"/>
        <v/>
      </c>
      <c r="H19" s="273" t="str">
        <f t="shared" si="5"/>
        <v/>
      </c>
      <c r="I19" s="273" t="str">
        <f t="shared" si="6"/>
        <v/>
      </c>
      <c r="J19" s="187"/>
    </row>
    <row r="20" spans="1:10" ht="17" customHeight="1">
      <c r="A20" s="271" t="str">
        <f t="shared" si="0"/>
        <v/>
      </c>
      <c r="B20" s="272" t="str">
        <f t="shared" si="1"/>
        <v/>
      </c>
      <c r="C20" s="307" t="str">
        <f t="shared" si="2"/>
        <v/>
      </c>
      <c r="D20" s="324" t="str">
        <f t="shared" si="3"/>
        <v/>
      </c>
      <c r="E20" s="325"/>
      <c r="F20" s="325"/>
      <c r="G20" s="273" t="str">
        <f t="shared" si="4"/>
        <v/>
      </c>
      <c r="H20" s="273" t="str">
        <f t="shared" si="5"/>
        <v/>
      </c>
      <c r="I20" s="273" t="str">
        <f t="shared" si="6"/>
        <v/>
      </c>
      <c r="J20" s="187"/>
    </row>
    <row r="21" spans="1:10" ht="17" customHeight="1">
      <c r="A21" s="271" t="str">
        <f t="shared" si="0"/>
        <v/>
      </c>
      <c r="B21" s="272" t="str">
        <f t="shared" si="1"/>
        <v/>
      </c>
      <c r="C21" s="307" t="str">
        <f t="shared" si="2"/>
        <v/>
      </c>
      <c r="D21" s="324" t="str">
        <f t="shared" si="3"/>
        <v/>
      </c>
      <c r="E21" s="325"/>
      <c r="F21" s="325"/>
      <c r="G21" s="273" t="str">
        <f t="shared" si="4"/>
        <v/>
      </c>
      <c r="H21" s="273" t="str">
        <f t="shared" si="5"/>
        <v/>
      </c>
      <c r="I21" s="273" t="str">
        <f t="shared" si="6"/>
        <v/>
      </c>
      <c r="J21" s="187"/>
    </row>
    <row r="22" spans="1:10" ht="17" customHeight="1">
      <c r="A22" s="271" t="str">
        <f t="shared" si="0"/>
        <v/>
      </c>
      <c r="B22" s="272" t="str">
        <f t="shared" si="1"/>
        <v/>
      </c>
      <c r="C22" s="307" t="str">
        <f t="shared" si="2"/>
        <v/>
      </c>
      <c r="D22" s="324" t="str">
        <f t="shared" si="3"/>
        <v/>
      </c>
      <c r="E22" s="325"/>
      <c r="F22" s="325"/>
      <c r="G22" s="273" t="str">
        <f t="shared" si="4"/>
        <v/>
      </c>
      <c r="H22" s="273" t="str">
        <f t="shared" si="5"/>
        <v/>
      </c>
      <c r="I22" s="273" t="str">
        <f t="shared" si="6"/>
        <v/>
      </c>
      <c r="J22" s="187"/>
    </row>
    <row r="23" spans="1:10" ht="17" customHeight="1">
      <c r="A23" s="271" t="str">
        <f t="shared" si="0"/>
        <v/>
      </c>
      <c r="B23" s="272" t="str">
        <f t="shared" si="1"/>
        <v/>
      </c>
      <c r="C23" s="307" t="str">
        <f t="shared" si="2"/>
        <v/>
      </c>
      <c r="D23" s="324" t="str">
        <f t="shared" si="3"/>
        <v/>
      </c>
      <c r="E23" s="325"/>
      <c r="F23" s="325"/>
      <c r="G23" s="273" t="str">
        <f t="shared" si="4"/>
        <v/>
      </c>
      <c r="H23" s="273" t="str">
        <f t="shared" si="5"/>
        <v/>
      </c>
      <c r="I23" s="273" t="str">
        <f t="shared" si="6"/>
        <v/>
      </c>
      <c r="J23" s="187"/>
    </row>
    <row r="24" spans="1:10" ht="17" customHeight="1">
      <c r="A24" s="271" t="str">
        <f t="shared" si="0"/>
        <v/>
      </c>
      <c r="B24" s="272" t="str">
        <f t="shared" si="1"/>
        <v/>
      </c>
      <c r="C24" s="307" t="str">
        <f t="shared" si="2"/>
        <v/>
      </c>
      <c r="D24" s="324" t="str">
        <f t="shared" si="3"/>
        <v/>
      </c>
      <c r="E24" s="325"/>
      <c r="F24" s="325"/>
      <c r="G24" s="273" t="str">
        <f t="shared" si="4"/>
        <v/>
      </c>
      <c r="H24" s="273" t="str">
        <f t="shared" si="5"/>
        <v/>
      </c>
      <c r="I24" s="273" t="str">
        <f t="shared" si="6"/>
        <v/>
      </c>
      <c r="J24" s="187"/>
    </row>
    <row r="25" spans="1:10" ht="17" customHeight="1">
      <c r="A25" s="271" t="str">
        <f t="shared" si="0"/>
        <v/>
      </c>
      <c r="B25" s="272" t="str">
        <f t="shared" si="1"/>
        <v/>
      </c>
      <c r="C25" s="307" t="str">
        <f t="shared" si="2"/>
        <v/>
      </c>
      <c r="D25" s="324" t="str">
        <f t="shared" si="3"/>
        <v/>
      </c>
      <c r="E25" s="325"/>
      <c r="F25" s="325"/>
      <c r="G25" s="273" t="str">
        <f t="shared" si="4"/>
        <v/>
      </c>
      <c r="H25" s="273" t="str">
        <f t="shared" si="5"/>
        <v/>
      </c>
      <c r="I25" s="273" t="str">
        <f t="shared" si="6"/>
        <v/>
      </c>
      <c r="J25" s="187"/>
    </row>
    <row r="26" spans="1:10" ht="17" customHeight="1">
      <c r="A26" s="271" t="str">
        <f t="shared" si="0"/>
        <v/>
      </c>
      <c r="B26" s="272" t="str">
        <f t="shared" si="1"/>
        <v/>
      </c>
      <c r="C26" s="307" t="str">
        <f t="shared" si="2"/>
        <v/>
      </c>
      <c r="D26" s="324" t="str">
        <f t="shared" si="3"/>
        <v/>
      </c>
      <c r="E26" s="325"/>
      <c r="F26" s="325"/>
      <c r="G26" s="273" t="str">
        <f t="shared" si="4"/>
        <v/>
      </c>
      <c r="H26" s="273" t="str">
        <f t="shared" si="5"/>
        <v/>
      </c>
      <c r="I26" s="273" t="str">
        <f t="shared" si="6"/>
        <v/>
      </c>
      <c r="J26" s="187"/>
    </row>
    <row r="27" spans="1:10" ht="17" customHeight="1">
      <c r="A27" s="271" t="str">
        <f t="shared" si="0"/>
        <v/>
      </c>
      <c r="B27" s="272" t="str">
        <f t="shared" si="1"/>
        <v/>
      </c>
      <c r="C27" s="307" t="str">
        <f t="shared" si="2"/>
        <v/>
      </c>
      <c r="D27" s="324" t="str">
        <f t="shared" si="3"/>
        <v/>
      </c>
      <c r="E27" s="325"/>
      <c r="F27" s="325"/>
      <c r="G27" s="273" t="str">
        <f t="shared" si="4"/>
        <v/>
      </c>
      <c r="H27" s="273" t="str">
        <f t="shared" si="5"/>
        <v/>
      </c>
      <c r="I27" s="273" t="str">
        <f t="shared" si="6"/>
        <v/>
      </c>
      <c r="J27" s="187"/>
    </row>
    <row r="28" spans="1:10" ht="17" customHeight="1">
      <c r="A28" s="271" t="str">
        <f t="shared" si="0"/>
        <v/>
      </c>
      <c r="B28" s="272" t="str">
        <f t="shared" si="1"/>
        <v/>
      </c>
      <c r="C28" s="307" t="str">
        <f t="shared" si="2"/>
        <v/>
      </c>
      <c r="D28" s="324" t="str">
        <f t="shared" si="3"/>
        <v/>
      </c>
      <c r="E28" s="325"/>
      <c r="F28" s="325"/>
      <c r="G28" s="273" t="str">
        <f t="shared" si="4"/>
        <v/>
      </c>
      <c r="H28" s="273" t="str">
        <f t="shared" si="5"/>
        <v/>
      </c>
      <c r="I28" s="273" t="str">
        <f t="shared" si="6"/>
        <v/>
      </c>
      <c r="J28" s="187"/>
    </row>
    <row r="29" spans="1:10" ht="17" customHeight="1">
      <c r="A29" s="271" t="str">
        <f t="shared" si="0"/>
        <v/>
      </c>
      <c r="B29" s="272" t="str">
        <f t="shared" si="1"/>
        <v/>
      </c>
      <c r="C29" s="307" t="str">
        <f t="shared" si="2"/>
        <v/>
      </c>
      <c r="D29" s="324" t="str">
        <f t="shared" si="3"/>
        <v/>
      </c>
      <c r="E29" s="325"/>
      <c r="F29" s="325"/>
      <c r="G29" s="273" t="str">
        <f t="shared" si="4"/>
        <v/>
      </c>
      <c r="H29" s="273" t="str">
        <f t="shared" si="5"/>
        <v/>
      </c>
      <c r="I29" s="273" t="str">
        <f t="shared" si="6"/>
        <v/>
      </c>
      <c r="J29" s="187"/>
    </row>
    <row r="30" spans="1:10" ht="17" customHeight="1">
      <c r="A30" s="271" t="str">
        <f t="shared" si="0"/>
        <v/>
      </c>
      <c r="B30" s="272" t="str">
        <f t="shared" si="1"/>
        <v/>
      </c>
      <c r="C30" s="307" t="str">
        <f t="shared" si="2"/>
        <v/>
      </c>
      <c r="D30" s="324" t="str">
        <f t="shared" si="3"/>
        <v/>
      </c>
      <c r="E30" s="325"/>
      <c r="F30" s="325"/>
      <c r="G30" s="273" t="str">
        <f t="shared" si="4"/>
        <v/>
      </c>
      <c r="H30" s="273" t="str">
        <f t="shared" si="5"/>
        <v/>
      </c>
      <c r="I30" s="273" t="str">
        <f t="shared" si="6"/>
        <v/>
      </c>
      <c r="J30" s="187"/>
    </row>
    <row r="31" spans="1:10" ht="17" customHeight="1">
      <c r="A31" s="271" t="str">
        <f t="shared" si="0"/>
        <v/>
      </c>
      <c r="B31" s="272" t="str">
        <f t="shared" si="1"/>
        <v/>
      </c>
      <c r="C31" s="307" t="str">
        <f t="shared" si="2"/>
        <v/>
      </c>
      <c r="D31" s="324" t="str">
        <f t="shared" si="3"/>
        <v/>
      </c>
      <c r="E31" s="325"/>
      <c r="F31" s="325"/>
      <c r="G31" s="273" t="str">
        <f t="shared" si="4"/>
        <v/>
      </c>
      <c r="H31" s="273" t="str">
        <f t="shared" si="5"/>
        <v/>
      </c>
      <c r="I31" s="273" t="str">
        <f t="shared" si="6"/>
        <v/>
      </c>
      <c r="J31" s="187"/>
    </row>
    <row r="32" spans="1:10" ht="17" customHeight="1">
      <c r="A32" s="271" t="str">
        <f t="shared" si="0"/>
        <v/>
      </c>
      <c r="B32" s="272" t="str">
        <f t="shared" si="1"/>
        <v/>
      </c>
      <c r="C32" s="307" t="str">
        <f t="shared" si="2"/>
        <v/>
      </c>
      <c r="D32" s="324" t="str">
        <f t="shared" si="3"/>
        <v/>
      </c>
      <c r="E32" s="325"/>
      <c r="F32" s="325"/>
      <c r="G32" s="273" t="str">
        <f t="shared" si="4"/>
        <v/>
      </c>
      <c r="H32" s="273" t="str">
        <f t="shared" si="5"/>
        <v/>
      </c>
      <c r="I32" s="273" t="str">
        <f t="shared" si="6"/>
        <v/>
      </c>
      <c r="J32" s="187"/>
    </row>
    <row r="33" spans="1:10" ht="17" customHeight="1">
      <c r="A33" s="271" t="str">
        <f t="shared" si="0"/>
        <v/>
      </c>
      <c r="B33" s="272" t="str">
        <f t="shared" si="1"/>
        <v/>
      </c>
      <c r="C33" s="307" t="str">
        <f t="shared" si="2"/>
        <v/>
      </c>
      <c r="D33" s="324" t="str">
        <f t="shared" si="3"/>
        <v/>
      </c>
      <c r="E33" s="325"/>
      <c r="F33" s="325"/>
      <c r="G33" s="273" t="str">
        <f t="shared" si="4"/>
        <v/>
      </c>
      <c r="H33" s="273" t="str">
        <f t="shared" si="5"/>
        <v/>
      </c>
      <c r="I33" s="273" t="str">
        <f t="shared" si="6"/>
        <v/>
      </c>
      <c r="J33" s="187"/>
    </row>
    <row r="34" spans="1:10" ht="17" customHeight="1">
      <c r="A34" s="271" t="str">
        <f t="shared" si="0"/>
        <v/>
      </c>
      <c r="B34" s="272" t="str">
        <f t="shared" si="1"/>
        <v/>
      </c>
      <c r="C34" s="307" t="str">
        <f t="shared" si="2"/>
        <v/>
      </c>
      <c r="D34" s="324" t="str">
        <f t="shared" si="3"/>
        <v/>
      </c>
      <c r="E34" s="325"/>
      <c r="F34" s="325"/>
      <c r="G34" s="273" t="str">
        <f t="shared" si="4"/>
        <v/>
      </c>
      <c r="H34" s="273" t="str">
        <f t="shared" si="5"/>
        <v/>
      </c>
      <c r="I34" s="273" t="str">
        <f t="shared" si="6"/>
        <v/>
      </c>
      <c r="J34" s="187"/>
    </row>
    <row r="35" spans="1:10" ht="17" customHeight="1">
      <c r="A35" s="271" t="str">
        <f t="shared" si="0"/>
        <v/>
      </c>
      <c r="B35" s="272" t="str">
        <f t="shared" si="1"/>
        <v/>
      </c>
      <c r="C35" s="307" t="str">
        <f t="shared" si="2"/>
        <v/>
      </c>
      <c r="D35" s="324" t="str">
        <f t="shared" si="3"/>
        <v/>
      </c>
      <c r="E35" s="325"/>
      <c r="F35" s="325"/>
      <c r="G35" s="273" t="str">
        <f t="shared" si="4"/>
        <v/>
      </c>
      <c r="H35" s="273" t="str">
        <f t="shared" si="5"/>
        <v/>
      </c>
      <c r="I35" s="273" t="str">
        <f t="shared" si="6"/>
        <v/>
      </c>
      <c r="J35" s="187"/>
    </row>
    <row r="36" spans="1:10" ht="17" customHeight="1">
      <c r="A36" s="271" t="str">
        <f t="shared" si="0"/>
        <v/>
      </c>
      <c r="B36" s="272" t="str">
        <f t="shared" si="1"/>
        <v/>
      </c>
      <c r="C36" s="307" t="str">
        <f t="shared" si="2"/>
        <v/>
      </c>
      <c r="D36" s="324" t="str">
        <f t="shared" si="3"/>
        <v/>
      </c>
      <c r="E36" s="325"/>
      <c r="F36" s="325"/>
      <c r="G36" s="273" t="str">
        <f t="shared" si="4"/>
        <v/>
      </c>
      <c r="H36" s="273" t="str">
        <f t="shared" si="5"/>
        <v/>
      </c>
      <c r="I36" s="273" t="str">
        <f t="shared" si="6"/>
        <v/>
      </c>
      <c r="J36" s="187"/>
    </row>
    <row r="37" spans="1:10" ht="17" customHeight="1">
      <c r="A37" s="271" t="str">
        <f t="shared" si="0"/>
        <v/>
      </c>
      <c r="B37" s="272" t="str">
        <f t="shared" si="1"/>
        <v/>
      </c>
      <c r="C37" s="307" t="str">
        <f t="shared" si="2"/>
        <v/>
      </c>
      <c r="D37" s="324" t="str">
        <f t="shared" si="3"/>
        <v/>
      </c>
      <c r="E37" s="325"/>
      <c r="F37" s="325"/>
      <c r="G37" s="273" t="str">
        <f t="shared" si="4"/>
        <v/>
      </c>
      <c r="H37" s="273" t="str">
        <f t="shared" si="5"/>
        <v/>
      </c>
      <c r="I37" s="273" t="str">
        <f t="shared" si="6"/>
        <v/>
      </c>
      <c r="J37" s="187"/>
    </row>
    <row r="38" spans="1:10" ht="17" customHeight="1">
      <c r="A38" s="271" t="str">
        <f t="shared" si="0"/>
        <v/>
      </c>
      <c r="B38" s="272" t="str">
        <f t="shared" si="1"/>
        <v/>
      </c>
      <c r="C38" s="307" t="str">
        <f t="shared" si="2"/>
        <v/>
      </c>
      <c r="D38" s="324" t="str">
        <f t="shared" si="3"/>
        <v/>
      </c>
      <c r="E38" s="325"/>
      <c r="F38" s="325"/>
      <c r="G38" s="273" t="str">
        <f t="shared" si="4"/>
        <v/>
      </c>
      <c r="H38" s="273" t="str">
        <f t="shared" si="5"/>
        <v/>
      </c>
      <c r="I38" s="273" t="str">
        <f t="shared" si="6"/>
        <v/>
      </c>
      <c r="J38" s="187"/>
    </row>
    <row r="39" spans="1:10" ht="17" customHeight="1">
      <c r="A39" s="271" t="str">
        <f t="shared" si="0"/>
        <v/>
      </c>
      <c r="B39" s="272" t="str">
        <f t="shared" si="1"/>
        <v/>
      </c>
      <c r="C39" s="307" t="str">
        <f t="shared" si="2"/>
        <v/>
      </c>
      <c r="D39" s="324" t="str">
        <f t="shared" si="3"/>
        <v/>
      </c>
      <c r="E39" s="325"/>
      <c r="F39" s="325"/>
      <c r="G39" s="273" t="str">
        <f t="shared" si="4"/>
        <v/>
      </c>
      <c r="H39" s="273" t="str">
        <f t="shared" si="5"/>
        <v/>
      </c>
      <c r="I39" s="273" t="str">
        <f t="shared" si="6"/>
        <v/>
      </c>
      <c r="J39" s="187"/>
    </row>
    <row r="40" spans="1:10" ht="17" customHeight="1">
      <c r="A40" s="271" t="str">
        <f t="shared" si="0"/>
        <v/>
      </c>
      <c r="B40" s="272" t="str">
        <f t="shared" si="1"/>
        <v/>
      </c>
      <c r="C40" s="307" t="str">
        <f t="shared" si="2"/>
        <v/>
      </c>
      <c r="D40" s="324" t="str">
        <f t="shared" si="3"/>
        <v/>
      </c>
      <c r="E40" s="325"/>
      <c r="F40" s="325"/>
      <c r="G40" s="273" t="str">
        <f t="shared" si="4"/>
        <v/>
      </c>
      <c r="H40" s="273" t="str">
        <f t="shared" si="5"/>
        <v/>
      </c>
      <c r="I40" s="273" t="str">
        <f t="shared" si="6"/>
        <v/>
      </c>
      <c r="J40" s="187"/>
    </row>
    <row r="41" spans="1:10" ht="17" customHeight="1">
      <c r="A41" s="271" t="str">
        <f t="shared" si="0"/>
        <v/>
      </c>
      <c r="B41" s="272" t="str">
        <f t="shared" si="1"/>
        <v/>
      </c>
      <c r="C41" s="307" t="str">
        <f t="shared" si="2"/>
        <v/>
      </c>
      <c r="D41" s="324" t="str">
        <f t="shared" si="3"/>
        <v/>
      </c>
      <c r="E41" s="325"/>
      <c r="F41" s="325"/>
      <c r="G41" s="273" t="str">
        <f t="shared" si="4"/>
        <v/>
      </c>
      <c r="H41" s="273" t="str">
        <f t="shared" si="5"/>
        <v/>
      </c>
      <c r="I41" s="273" t="str">
        <f t="shared" si="6"/>
        <v/>
      </c>
      <c r="J41" s="187"/>
    </row>
    <row r="42" spans="1:10">
      <c r="A42" s="271" t="str">
        <f t="shared" si="0"/>
        <v/>
      </c>
      <c r="B42" s="272" t="str">
        <f t="shared" si="1"/>
        <v/>
      </c>
      <c r="C42" s="307" t="str">
        <f t="shared" si="2"/>
        <v/>
      </c>
      <c r="D42" s="324" t="str">
        <f t="shared" si="3"/>
        <v/>
      </c>
      <c r="E42" s="325"/>
      <c r="F42" s="325"/>
      <c r="G42" s="273" t="str">
        <f t="shared" si="4"/>
        <v/>
      </c>
      <c r="H42" s="273" t="str">
        <f t="shared" si="5"/>
        <v/>
      </c>
      <c r="I42" s="273" t="str">
        <f t="shared" si="6"/>
        <v/>
      </c>
      <c r="J42" s="187"/>
    </row>
    <row r="43" spans="1:10">
      <c r="A43" s="271" t="str">
        <f t="shared" si="0"/>
        <v/>
      </c>
      <c r="B43" s="272" t="str">
        <f t="shared" si="1"/>
        <v/>
      </c>
      <c r="C43" s="307" t="str">
        <f t="shared" si="2"/>
        <v/>
      </c>
      <c r="D43" s="324" t="str">
        <f t="shared" si="3"/>
        <v/>
      </c>
      <c r="E43" s="325"/>
      <c r="F43" s="325"/>
      <c r="G43" s="273" t="str">
        <f t="shared" si="4"/>
        <v/>
      </c>
      <c r="H43" s="273" t="str">
        <f t="shared" si="5"/>
        <v/>
      </c>
      <c r="I43" s="273" t="str">
        <f t="shared" si="6"/>
        <v/>
      </c>
      <c r="J43" s="187"/>
    </row>
    <row r="44" spans="1:10">
      <c r="A44" s="271" t="str">
        <f t="shared" si="0"/>
        <v/>
      </c>
      <c r="B44" s="272" t="str">
        <f t="shared" si="1"/>
        <v/>
      </c>
      <c r="C44" s="307" t="str">
        <f t="shared" si="2"/>
        <v/>
      </c>
      <c r="D44" s="324" t="str">
        <f t="shared" si="3"/>
        <v/>
      </c>
      <c r="E44" s="325"/>
      <c r="F44" s="325"/>
      <c r="G44" s="273" t="str">
        <f t="shared" si="4"/>
        <v/>
      </c>
      <c r="H44" s="273" t="str">
        <f t="shared" si="5"/>
        <v/>
      </c>
      <c r="I44" s="273" t="str">
        <f t="shared" si="6"/>
        <v/>
      </c>
      <c r="J44" s="187"/>
    </row>
    <row r="45" spans="1:10">
      <c r="A45" s="271" t="str">
        <f t="shared" si="0"/>
        <v/>
      </c>
      <c r="B45" s="272" t="str">
        <f t="shared" si="1"/>
        <v/>
      </c>
      <c r="C45" s="307" t="str">
        <f t="shared" si="2"/>
        <v/>
      </c>
      <c r="D45" s="324" t="str">
        <f t="shared" si="3"/>
        <v/>
      </c>
      <c r="E45" s="325"/>
      <c r="F45" s="325"/>
      <c r="G45" s="273" t="str">
        <f t="shared" si="4"/>
        <v/>
      </c>
      <c r="H45" s="273" t="str">
        <f t="shared" si="5"/>
        <v/>
      </c>
      <c r="I45" s="273" t="str">
        <f t="shared" si="6"/>
        <v/>
      </c>
      <c r="J45" s="187"/>
    </row>
    <row r="46" spans="1:10">
      <c r="A46" s="271" t="str">
        <f t="shared" si="0"/>
        <v/>
      </c>
      <c r="B46" s="272" t="str">
        <f t="shared" si="1"/>
        <v/>
      </c>
      <c r="C46" s="307" t="str">
        <f t="shared" si="2"/>
        <v/>
      </c>
      <c r="D46" s="324" t="str">
        <f t="shared" si="3"/>
        <v/>
      </c>
      <c r="E46" s="325"/>
      <c r="F46" s="325"/>
      <c r="G46" s="273" t="str">
        <f t="shared" si="4"/>
        <v/>
      </c>
      <c r="H46" s="273" t="str">
        <f t="shared" si="5"/>
        <v/>
      </c>
      <c r="I46" s="273" t="str">
        <f t="shared" si="6"/>
        <v/>
      </c>
      <c r="J46" s="187"/>
    </row>
    <row r="47" spans="1:10">
      <c r="A47" s="271" t="str">
        <f t="shared" si="0"/>
        <v/>
      </c>
      <c r="B47" s="272" t="str">
        <f t="shared" si="1"/>
        <v/>
      </c>
      <c r="C47" s="307" t="str">
        <f t="shared" si="2"/>
        <v/>
      </c>
      <c r="D47" s="324" t="str">
        <f t="shared" si="3"/>
        <v/>
      </c>
      <c r="E47" s="325"/>
      <c r="F47" s="325"/>
      <c r="G47" s="273" t="str">
        <f t="shared" si="4"/>
        <v/>
      </c>
      <c r="H47" s="273" t="str">
        <f t="shared" si="5"/>
        <v/>
      </c>
      <c r="I47" s="273" t="str">
        <f t="shared" si="6"/>
        <v/>
      </c>
      <c r="J47" s="187"/>
    </row>
    <row r="48" spans="1:10">
      <c r="A48" s="271" t="str">
        <f t="shared" si="0"/>
        <v/>
      </c>
      <c r="B48" s="272" t="str">
        <f t="shared" si="1"/>
        <v/>
      </c>
      <c r="C48" s="307" t="str">
        <f t="shared" si="2"/>
        <v/>
      </c>
      <c r="D48" s="324" t="str">
        <f t="shared" si="3"/>
        <v/>
      </c>
      <c r="E48" s="325"/>
      <c r="F48" s="325"/>
      <c r="G48" s="273" t="str">
        <f t="shared" si="4"/>
        <v/>
      </c>
      <c r="H48" s="273" t="str">
        <f t="shared" si="5"/>
        <v/>
      </c>
      <c r="I48" s="273" t="str">
        <f t="shared" si="6"/>
        <v/>
      </c>
      <c r="J48" s="187"/>
    </row>
    <row r="49" spans="1:10">
      <c r="A49" s="271" t="str">
        <f t="shared" si="0"/>
        <v/>
      </c>
      <c r="B49" s="272" t="str">
        <f t="shared" si="1"/>
        <v/>
      </c>
      <c r="C49" s="307" t="str">
        <f t="shared" si="2"/>
        <v/>
      </c>
      <c r="D49" s="324" t="str">
        <f t="shared" si="3"/>
        <v/>
      </c>
      <c r="E49" s="325"/>
      <c r="F49" s="325"/>
      <c r="G49" s="273" t="str">
        <f t="shared" si="4"/>
        <v/>
      </c>
      <c r="H49" s="273" t="str">
        <f t="shared" si="5"/>
        <v/>
      </c>
      <c r="I49" s="273" t="str">
        <f t="shared" si="6"/>
        <v/>
      </c>
      <c r="J49" s="187"/>
    </row>
    <row r="50" spans="1:10">
      <c r="A50" s="271" t="str">
        <f t="shared" si="0"/>
        <v/>
      </c>
      <c r="B50" s="272" t="str">
        <f t="shared" si="1"/>
        <v/>
      </c>
      <c r="C50" s="307" t="str">
        <f t="shared" si="2"/>
        <v/>
      </c>
      <c r="D50" s="324" t="str">
        <f t="shared" si="3"/>
        <v/>
      </c>
      <c r="E50" s="325"/>
      <c r="F50" s="325"/>
      <c r="G50" s="273" t="str">
        <f t="shared" si="4"/>
        <v/>
      </c>
      <c r="H50" s="273" t="str">
        <f t="shared" si="5"/>
        <v/>
      </c>
      <c r="I50" s="273" t="str">
        <f t="shared" si="6"/>
        <v/>
      </c>
      <c r="J50" s="187"/>
    </row>
    <row r="51" spans="1:10">
      <c r="A51" s="271" t="str">
        <f t="shared" si="0"/>
        <v/>
      </c>
      <c r="B51" s="272" t="str">
        <f t="shared" si="1"/>
        <v/>
      </c>
      <c r="C51" s="307" t="str">
        <f t="shared" si="2"/>
        <v/>
      </c>
      <c r="D51" s="324" t="str">
        <f t="shared" si="3"/>
        <v/>
      </c>
      <c r="E51" s="325"/>
      <c r="F51" s="325"/>
      <c r="G51" s="273" t="str">
        <f t="shared" si="4"/>
        <v/>
      </c>
      <c r="H51" s="273" t="str">
        <f t="shared" si="5"/>
        <v/>
      </c>
      <c r="I51" s="273" t="str">
        <f t="shared" si="6"/>
        <v/>
      </c>
      <c r="J51" s="187"/>
    </row>
    <row r="52" spans="1:10">
      <c r="A52" s="271" t="str">
        <f t="shared" si="0"/>
        <v/>
      </c>
      <c r="B52" s="272" t="str">
        <f t="shared" si="1"/>
        <v/>
      </c>
      <c r="C52" s="307" t="str">
        <f t="shared" si="2"/>
        <v/>
      </c>
      <c r="D52" s="324" t="str">
        <f t="shared" si="3"/>
        <v/>
      </c>
      <c r="E52" s="325"/>
      <c r="F52" s="325"/>
      <c r="G52" s="273" t="str">
        <f t="shared" si="4"/>
        <v/>
      </c>
      <c r="H52" s="273" t="str">
        <f t="shared" si="5"/>
        <v/>
      </c>
      <c r="I52" s="273" t="str">
        <f t="shared" si="6"/>
        <v/>
      </c>
      <c r="J52" s="187"/>
    </row>
    <row r="53" spans="1:10">
      <c r="A53" s="271" t="str">
        <f t="shared" si="0"/>
        <v/>
      </c>
      <c r="B53" s="272" t="str">
        <f t="shared" si="1"/>
        <v/>
      </c>
      <c r="C53" s="307" t="str">
        <f t="shared" si="2"/>
        <v/>
      </c>
      <c r="D53" s="324" t="str">
        <f t="shared" si="3"/>
        <v/>
      </c>
      <c r="E53" s="325"/>
      <c r="F53" s="325"/>
      <c r="G53" s="273" t="str">
        <f t="shared" si="4"/>
        <v/>
      </c>
      <c r="H53" s="273" t="str">
        <f t="shared" si="5"/>
        <v/>
      </c>
      <c r="I53" s="273" t="str">
        <f t="shared" si="6"/>
        <v/>
      </c>
      <c r="J53" s="187"/>
    </row>
    <row r="54" spans="1:10">
      <c r="A54" s="271" t="str">
        <f t="shared" si="0"/>
        <v/>
      </c>
      <c r="B54" s="272" t="str">
        <f t="shared" si="1"/>
        <v/>
      </c>
      <c r="C54" s="307" t="str">
        <f t="shared" si="2"/>
        <v/>
      </c>
      <c r="D54" s="324" t="str">
        <f t="shared" si="3"/>
        <v/>
      </c>
      <c r="E54" s="325"/>
      <c r="F54" s="325"/>
      <c r="G54" s="273" t="str">
        <f t="shared" si="4"/>
        <v/>
      </c>
      <c r="H54" s="273" t="str">
        <f t="shared" si="5"/>
        <v/>
      </c>
      <c r="I54" s="273" t="str">
        <f t="shared" si="6"/>
        <v/>
      </c>
      <c r="J54" s="187"/>
    </row>
    <row r="55" spans="1:10">
      <c r="A55" s="271" t="str">
        <f t="shared" si="0"/>
        <v/>
      </c>
      <c r="B55" s="272" t="str">
        <f t="shared" si="1"/>
        <v/>
      </c>
      <c r="C55" s="307" t="str">
        <f t="shared" si="2"/>
        <v/>
      </c>
      <c r="D55" s="324" t="str">
        <f t="shared" si="3"/>
        <v/>
      </c>
      <c r="E55" s="325"/>
      <c r="F55" s="325"/>
      <c r="G55" s="273" t="str">
        <f t="shared" si="4"/>
        <v/>
      </c>
      <c r="H55" s="273" t="str">
        <f t="shared" si="5"/>
        <v/>
      </c>
      <c r="I55" s="273" t="str">
        <f t="shared" si="6"/>
        <v/>
      </c>
      <c r="J55" s="187"/>
    </row>
    <row r="56" spans="1:10">
      <c r="A56" s="271" t="str">
        <f t="shared" si="0"/>
        <v/>
      </c>
      <c r="B56" s="272" t="str">
        <f t="shared" si="1"/>
        <v/>
      </c>
      <c r="C56" s="307" t="str">
        <f t="shared" si="2"/>
        <v/>
      </c>
      <c r="D56" s="324" t="str">
        <f t="shared" si="3"/>
        <v/>
      </c>
      <c r="E56" s="325"/>
      <c r="F56" s="325"/>
      <c r="G56" s="273" t="str">
        <f t="shared" si="4"/>
        <v/>
      </c>
      <c r="H56" s="273" t="str">
        <f t="shared" si="5"/>
        <v/>
      </c>
      <c r="I56" s="273" t="str">
        <f t="shared" si="6"/>
        <v/>
      </c>
      <c r="J56" s="187"/>
    </row>
    <row r="57" spans="1:10">
      <c r="A57" s="271" t="str">
        <f t="shared" si="0"/>
        <v/>
      </c>
      <c r="B57" s="272" t="str">
        <f t="shared" si="1"/>
        <v/>
      </c>
      <c r="C57" s="307" t="str">
        <f t="shared" si="2"/>
        <v/>
      </c>
      <c r="D57" s="324" t="str">
        <f t="shared" si="3"/>
        <v/>
      </c>
      <c r="E57" s="325"/>
      <c r="F57" s="325"/>
      <c r="G57" s="273" t="str">
        <f t="shared" si="4"/>
        <v/>
      </c>
      <c r="H57" s="273" t="str">
        <f t="shared" si="5"/>
        <v/>
      </c>
      <c r="I57" s="273" t="str">
        <f t="shared" si="6"/>
        <v/>
      </c>
      <c r="J57" s="187"/>
    </row>
    <row r="58" spans="1:10">
      <c r="A58" s="271" t="str">
        <f t="shared" si="0"/>
        <v/>
      </c>
      <c r="B58" s="272" t="str">
        <f t="shared" si="1"/>
        <v/>
      </c>
      <c r="C58" s="307" t="str">
        <f t="shared" si="2"/>
        <v/>
      </c>
      <c r="D58" s="324" t="str">
        <f t="shared" si="3"/>
        <v/>
      </c>
      <c r="E58" s="325"/>
      <c r="F58" s="325"/>
      <c r="G58" s="273" t="str">
        <f t="shared" si="4"/>
        <v/>
      </c>
      <c r="H58" s="273" t="str">
        <f t="shared" si="5"/>
        <v/>
      </c>
      <c r="I58" s="273" t="str">
        <f t="shared" si="6"/>
        <v/>
      </c>
      <c r="J58" s="187"/>
    </row>
    <row r="59" spans="1:10">
      <c r="A59" s="271" t="str">
        <f t="shared" si="0"/>
        <v/>
      </c>
      <c r="B59" s="272" t="str">
        <f t="shared" si="1"/>
        <v/>
      </c>
      <c r="C59" s="307" t="str">
        <f t="shared" si="2"/>
        <v/>
      </c>
      <c r="D59" s="324" t="str">
        <f t="shared" si="3"/>
        <v/>
      </c>
      <c r="E59" s="325"/>
      <c r="F59" s="325"/>
      <c r="G59" s="273" t="str">
        <f t="shared" si="4"/>
        <v/>
      </c>
      <c r="H59" s="273" t="str">
        <f t="shared" si="5"/>
        <v/>
      </c>
      <c r="I59" s="273" t="str">
        <f t="shared" si="6"/>
        <v/>
      </c>
      <c r="J59" s="187"/>
    </row>
    <row r="60" spans="1:10">
      <c r="A60" s="271" t="str">
        <f t="shared" si="0"/>
        <v/>
      </c>
      <c r="B60" s="272" t="str">
        <f t="shared" si="1"/>
        <v/>
      </c>
      <c r="C60" s="307" t="str">
        <f t="shared" si="2"/>
        <v/>
      </c>
      <c r="D60" s="324" t="str">
        <f t="shared" si="3"/>
        <v/>
      </c>
      <c r="E60" s="325"/>
      <c r="F60" s="325"/>
      <c r="G60" s="273" t="str">
        <f t="shared" si="4"/>
        <v/>
      </c>
      <c r="H60" s="273" t="str">
        <f t="shared" si="5"/>
        <v/>
      </c>
      <c r="I60" s="273" t="str">
        <f t="shared" si="6"/>
        <v/>
      </c>
      <c r="J60" s="187"/>
    </row>
    <row r="61" spans="1:10">
      <c r="A61" s="271" t="str">
        <f t="shared" si="0"/>
        <v/>
      </c>
      <c r="B61" s="272" t="str">
        <f t="shared" si="1"/>
        <v/>
      </c>
      <c r="C61" s="307" t="str">
        <f t="shared" si="2"/>
        <v/>
      </c>
      <c r="D61" s="324" t="str">
        <f t="shared" si="3"/>
        <v/>
      </c>
      <c r="E61" s="325"/>
      <c r="F61" s="325"/>
      <c r="G61" s="273" t="str">
        <f t="shared" si="4"/>
        <v/>
      </c>
      <c r="H61" s="273" t="str">
        <f t="shared" si="5"/>
        <v/>
      </c>
      <c r="I61" s="273" t="str">
        <f t="shared" si="6"/>
        <v/>
      </c>
      <c r="J61" s="187"/>
    </row>
    <row r="62" spans="1:10">
      <c r="A62" s="271" t="str">
        <f t="shared" si="0"/>
        <v/>
      </c>
      <c r="B62" s="272" t="str">
        <f t="shared" si="1"/>
        <v/>
      </c>
      <c r="C62" s="307" t="str">
        <f t="shared" si="2"/>
        <v/>
      </c>
      <c r="D62" s="324" t="str">
        <f t="shared" si="3"/>
        <v/>
      </c>
      <c r="E62" s="325"/>
      <c r="F62" s="325"/>
      <c r="G62" s="273" t="str">
        <f t="shared" si="4"/>
        <v/>
      </c>
      <c r="H62" s="273" t="str">
        <f t="shared" si="5"/>
        <v/>
      </c>
      <c r="I62" s="273" t="str">
        <f t="shared" si="6"/>
        <v/>
      </c>
      <c r="J62" s="187"/>
    </row>
    <row r="63" spans="1:10">
      <c r="A63" s="271" t="str">
        <f t="shared" si="0"/>
        <v/>
      </c>
      <c r="B63" s="272" t="str">
        <f t="shared" si="1"/>
        <v/>
      </c>
      <c r="C63" s="307" t="str">
        <f t="shared" si="2"/>
        <v/>
      </c>
      <c r="D63" s="324" t="str">
        <f t="shared" si="3"/>
        <v/>
      </c>
      <c r="E63" s="325"/>
      <c r="F63" s="325"/>
      <c r="G63" s="273" t="str">
        <f t="shared" si="4"/>
        <v/>
      </c>
      <c r="H63" s="273" t="str">
        <f t="shared" si="5"/>
        <v/>
      </c>
      <c r="I63" s="273" t="str">
        <f t="shared" si="6"/>
        <v/>
      </c>
      <c r="J63" s="187"/>
    </row>
    <row r="64" spans="1:10">
      <c r="A64" s="271" t="str">
        <f t="shared" si="0"/>
        <v/>
      </c>
      <c r="B64" s="272" t="str">
        <f t="shared" si="1"/>
        <v/>
      </c>
      <c r="C64" s="307" t="str">
        <f t="shared" si="2"/>
        <v/>
      </c>
      <c r="D64" s="324" t="str">
        <f t="shared" si="3"/>
        <v/>
      </c>
      <c r="E64" s="325"/>
      <c r="F64" s="325"/>
      <c r="G64" s="273" t="str">
        <f t="shared" si="4"/>
        <v/>
      </c>
      <c r="H64" s="273" t="str">
        <f t="shared" si="5"/>
        <v/>
      </c>
      <c r="I64" s="273" t="str">
        <f t="shared" si="6"/>
        <v/>
      </c>
      <c r="J64" s="187"/>
    </row>
    <row r="65" spans="1:10">
      <c r="A65" s="271" t="str">
        <f t="shared" si="0"/>
        <v/>
      </c>
      <c r="B65" s="272" t="str">
        <f t="shared" si="1"/>
        <v/>
      </c>
      <c r="C65" s="307" t="str">
        <f t="shared" si="2"/>
        <v/>
      </c>
      <c r="D65" s="324" t="str">
        <f t="shared" si="3"/>
        <v/>
      </c>
      <c r="E65" s="325"/>
      <c r="F65" s="325"/>
      <c r="G65" s="273" t="str">
        <f t="shared" si="4"/>
        <v/>
      </c>
      <c r="H65" s="273" t="str">
        <f t="shared" si="5"/>
        <v/>
      </c>
      <c r="I65" s="273" t="str">
        <f t="shared" si="6"/>
        <v/>
      </c>
      <c r="J65" s="187"/>
    </row>
    <row r="66" spans="1:10">
      <c r="A66" s="271" t="str">
        <f t="shared" si="0"/>
        <v/>
      </c>
      <c r="B66" s="272" t="str">
        <f t="shared" si="1"/>
        <v/>
      </c>
      <c r="C66" s="307" t="str">
        <f t="shared" si="2"/>
        <v/>
      </c>
      <c r="D66" s="324" t="str">
        <f t="shared" si="3"/>
        <v/>
      </c>
      <c r="E66" s="325"/>
      <c r="F66" s="325"/>
      <c r="G66" s="273" t="str">
        <f t="shared" si="4"/>
        <v/>
      </c>
      <c r="H66" s="273" t="str">
        <f t="shared" si="5"/>
        <v/>
      </c>
      <c r="I66" s="273" t="str">
        <f t="shared" si="6"/>
        <v/>
      </c>
      <c r="J66" s="187"/>
    </row>
    <row r="67" spans="1:10">
      <c r="A67" s="271" t="str">
        <f t="shared" si="0"/>
        <v/>
      </c>
      <c r="B67" s="272" t="str">
        <f t="shared" si="1"/>
        <v/>
      </c>
      <c r="C67" s="307" t="str">
        <f t="shared" si="2"/>
        <v/>
      </c>
      <c r="D67" s="324" t="str">
        <f t="shared" si="3"/>
        <v/>
      </c>
      <c r="E67" s="325"/>
      <c r="F67" s="325"/>
      <c r="G67" s="273" t="str">
        <f t="shared" si="4"/>
        <v/>
      </c>
      <c r="H67" s="273" t="str">
        <f t="shared" si="5"/>
        <v/>
      </c>
      <c r="I67" s="273" t="str">
        <f t="shared" si="6"/>
        <v/>
      </c>
      <c r="J67" s="187"/>
    </row>
    <row r="68" spans="1:10">
      <c r="A68" s="271" t="str">
        <f t="shared" si="0"/>
        <v/>
      </c>
      <c r="B68" s="272" t="str">
        <f t="shared" si="1"/>
        <v/>
      </c>
      <c r="C68" s="307" t="str">
        <f t="shared" si="2"/>
        <v/>
      </c>
      <c r="D68" s="324" t="str">
        <f t="shared" si="3"/>
        <v/>
      </c>
      <c r="E68" s="325"/>
      <c r="F68" s="325"/>
      <c r="G68" s="273" t="str">
        <f t="shared" si="4"/>
        <v/>
      </c>
      <c r="H68" s="273" t="str">
        <f t="shared" si="5"/>
        <v/>
      </c>
      <c r="I68" s="273" t="str">
        <f t="shared" si="6"/>
        <v/>
      </c>
      <c r="J68" s="187"/>
    </row>
    <row r="69" spans="1:10">
      <c r="A69" s="271" t="str">
        <f t="shared" si="0"/>
        <v/>
      </c>
      <c r="B69" s="272" t="str">
        <f t="shared" si="1"/>
        <v/>
      </c>
      <c r="C69" s="307" t="str">
        <f t="shared" si="2"/>
        <v/>
      </c>
      <c r="D69" s="324" t="str">
        <f t="shared" si="3"/>
        <v/>
      </c>
      <c r="E69" s="325"/>
      <c r="F69" s="325"/>
      <c r="G69" s="273" t="str">
        <f t="shared" si="4"/>
        <v/>
      </c>
      <c r="H69" s="273" t="str">
        <f t="shared" si="5"/>
        <v/>
      </c>
      <c r="I69" s="273" t="str">
        <f t="shared" si="6"/>
        <v/>
      </c>
      <c r="J69" s="187"/>
    </row>
    <row r="70" spans="1:10">
      <c r="A70" s="271" t="str">
        <f t="shared" si="0"/>
        <v/>
      </c>
      <c r="B70" s="272" t="str">
        <f t="shared" si="1"/>
        <v/>
      </c>
      <c r="C70" s="307" t="str">
        <f t="shared" si="2"/>
        <v/>
      </c>
      <c r="D70" s="324" t="str">
        <f t="shared" si="3"/>
        <v/>
      </c>
      <c r="E70" s="325"/>
      <c r="F70" s="325"/>
      <c r="G70" s="273" t="str">
        <f t="shared" si="4"/>
        <v/>
      </c>
      <c r="H70" s="273" t="str">
        <f t="shared" si="5"/>
        <v/>
      </c>
      <c r="I70" s="273" t="str">
        <f t="shared" si="6"/>
        <v/>
      </c>
      <c r="J70" s="187"/>
    </row>
    <row r="71" spans="1:10">
      <c r="A71" s="271" t="str">
        <f t="shared" si="0"/>
        <v/>
      </c>
      <c r="B71" s="272" t="str">
        <f t="shared" si="1"/>
        <v/>
      </c>
      <c r="C71" s="307" t="str">
        <f t="shared" si="2"/>
        <v/>
      </c>
      <c r="D71" s="324" t="str">
        <f t="shared" si="3"/>
        <v/>
      </c>
      <c r="E71" s="325"/>
      <c r="F71" s="325"/>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7" t="str">
        <f t="shared" ref="C72:C135" si="9">IF(ROW()-7&lt;=筆數,VLOOKUP(ROW()-7,日記表,10,FALSE),"")</f>
        <v/>
      </c>
      <c r="D72" s="324" t="str">
        <f t="shared" ref="D72:D135" si="10">IF(ROW()-7&lt;=筆數,VLOOKUP(ROW()-7,日記表,11,FALSE),"")</f>
        <v/>
      </c>
      <c r="E72" s="325"/>
      <c r="F72" s="325"/>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7" t="str">
        <f t="shared" si="9"/>
        <v/>
      </c>
      <c r="D73" s="324" t="str">
        <f t="shared" si="10"/>
        <v/>
      </c>
      <c r="E73" s="325"/>
      <c r="F73" s="325"/>
      <c r="G73" s="273" t="str">
        <f t="shared" si="11"/>
        <v/>
      </c>
      <c r="H73" s="273" t="str">
        <f t="shared" si="12"/>
        <v/>
      </c>
      <c r="I73" s="273" t="str">
        <f t="shared" si="13"/>
        <v/>
      </c>
      <c r="J73" s="187"/>
    </row>
    <row r="74" spans="1:10">
      <c r="A74" s="271" t="str">
        <f t="shared" si="7"/>
        <v/>
      </c>
      <c r="B74" s="272" t="str">
        <f t="shared" si="8"/>
        <v/>
      </c>
      <c r="C74" s="307" t="str">
        <f t="shared" si="9"/>
        <v/>
      </c>
      <c r="D74" s="324" t="str">
        <f t="shared" si="10"/>
        <v/>
      </c>
      <c r="E74" s="325"/>
      <c r="F74" s="325"/>
      <c r="G74" s="273" t="str">
        <f t="shared" si="11"/>
        <v/>
      </c>
      <c r="H74" s="273" t="str">
        <f t="shared" si="12"/>
        <v/>
      </c>
      <c r="I74" s="273" t="str">
        <f t="shared" si="13"/>
        <v/>
      </c>
      <c r="J74" s="187"/>
    </row>
    <row r="75" spans="1:10">
      <c r="A75" s="271" t="str">
        <f t="shared" si="7"/>
        <v/>
      </c>
      <c r="B75" s="272" t="str">
        <f t="shared" si="8"/>
        <v/>
      </c>
      <c r="C75" s="307" t="str">
        <f t="shared" si="9"/>
        <v/>
      </c>
      <c r="D75" s="324" t="str">
        <f t="shared" si="10"/>
        <v/>
      </c>
      <c r="E75" s="325"/>
      <c r="F75" s="325"/>
      <c r="G75" s="273" t="str">
        <f t="shared" si="11"/>
        <v/>
      </c>
      <c r="H75" s="273" t="str">
        <f t="shared" si="12"/>
        <v/>
      </c>
      <c r="I75" s="273" t="str">
        <f t="shared" si="13"/>
        <v/>
      </c>
      <c r="J75" s="187"/>
    </row>
    <row r="76" spans="1:10">
      <c r="A76" s="271" t="str">
        <f t="shared" si="7"/>
        <v/>
      </c>
      <c r="B76" s="272" t="str">
        <f t="shared" si="8"/>
        <v/>
      </c>
      <c r="C76" s="307" t="str">
        <f t="shared" si="9"/>
        <v/>
      </c>
      <c r="D76" s="324" t="str">
        <f t="shared" si="10"/>
        <v/>
      </c>
      <c r="E76" s="325"/>
      <c r="F76" s="325"/>
      <c r="G76" s="273" t="str">
        <f t="shared" si="11"/>
        <v/>
      </c>
      <c r="H76" s="273" t="str">
        <f t="shared" si="12"/>
        <v/>
      </c>
      <c r="I76" s="273" t="str">
        <f t="shared" si="13"/>
        <v/>
      </c>
      <c r="J76" s="187"/>
    </row>
    <row r="77" spans="1:10">
      <c r="A77" s="271" t="str">
        <f t="shared" si="7"/>
        <v/>
      </c>
      <c r="B77" s="272" t="str">
        <f t="shared" si="8"/>
        <v/>
      </c>
      <c r="C77" s="307" t="str">
        <f t="shared" si="9"/>
        <v/>
      </c>
      <c r="D77" s="324" t="str">
        <f t="shared" si="10"/>
        <v/>
      </c>
      <c r="E77" s="325"/>
      <c r="F77" s="325"/>
      <c r="G77" s="273" t="str">
        <f t="shared" si="11"/>
        <v/>
      </c>
      <c r="H77" s="273" t="str">
        <f t="shared" si="12"/>
        <v/>
      </c>
      <c r="I77" s="273" t="str">
        <f t="shared" si="13"/>
        <v/>
      </c>
      <c r="J77" s="187"/>
    </row>
    <row r="78" spans="1:10">
      <c r="A78" s="271" t="str">
        <f t="shared" si="7"/>
        <v/>
      </c>
      <c r="B78" s="272" t="str">
        <f t="shared" si="8"/>
        <v/>
      </c>
      <c r="C78" s="307" t="str">
        <f t="shared" si="9"/>
        <v/>
      </c>
      <c r="D78" s="324" t="str">
        <f t="shared" si="10"/>
        <v/>
      </c>
      <c r="E78" s="325"/>
      <c r="F78" s="325"/>
      <c r="G78" s="273" t="str">
        <f t="shared" si="11"/>
        <v/>
      </c>
      <c r="H78" s="273" t="str">
        <f t="shared" si="12"/>
        <v/>
      </c>
      <c r="I78" s="273" t="str">
        <f t="shared" si="13"/>
        <v/>
      </c>
      <c r="J78" s="187"/>
    </row>
    <row r="79" spans="1:10">
      <c r="A79" s="271" t="str">
        <f t="shared" si="7"/>
        <v/>
      </c>
      <c r="B79" s="272" t="str">
        <f t="shared" si="8"/>
        <v/>
      </c>
      <c r="C79" s="307" t="str">
        <f t="shared" si="9"/>
        <v/>
      </c>
      <c r="D79" s="324" t="str">
        <f t="shared" si="10"/>
        <v/>
      </c>
      <c r="E79" s="325"/>
      <c r="F79" s="325"/>
      <c r="G79" s="273" t="str">
        <f t="shared" si="11"/>
        <v/>
      </c>
      <c r="H79" s="273" t="str">
        <f t="shared" si="12"/>
        <v/>
      </c>
      <c r="I79" s="273" t="str">
        <f t="shared" si="13"/>
        <v/>
      </c>
      <c r="J79" s="187"/>
    </row>
    <row r="80" spans="1:10">
      <c r="A80" s="271" t="str">
        <f t="shared" si="7"/>
        <v/>
      </c>
      <c r="B80" s="272" t="str">
        <f t="shared" si="8"/>
        <v/>
      </c>
      <c r="C80" s="307" t="str">
        <f t="shared" si="9"/>
        <v/>
      </c>
      <c r="D80" s="324" t="str">
        <f t="shared" si="10"/>
        <v/>
      </c>
      <c r="E80" s="325"/>
      <c r="F80" s="325"/>
      <c r="G80" s="273" t="str">
        <f t="shared" si="11"/>
        <v/>
      </c>
      <c r="H80" s="273" t="str">
        <f t="shared" si="12"/>
        <v/>
      </c>
      <c r="I80" s="273" t="str">
        <f t="shared" si="13"/>
        <v/>
      </c>
      <c r="J80" s="187"/>
    </row>
    <row r="81" spans="1:10">
      <c r="A81" s="271" t="str">
        <f t="shared" si="7"/>
        <v/>
      </c>
      <c r="B81" s="272" t="str">
        <f t="shared" si="8"/>
        <v/>
      </c>
      <c r="C81" s="307" t="str">
        <f t="shared" si="9"/>
        <v/>
      </c>
      <c r="D81" s="324" t="str">
        <f t="shared" si="10"/>
        <v/>
      </c>
      <c r="E81" s="325"/>
      <c r="F81" s="325"/>
      <c r="G81" s="273" t="str">
        <f t="shared" si="11"/>
        <v/>
      </c>
      <c r="H81" s="273" t="str">
        <f t="shared" si="12"/>
        <v/>
      </c>
      <c r="I81" s="273" t="str">
        <f t="shared" si="13"/>
        <v/>
      </c>
      <c r="J81" s="187"/>
    </row>
    <row r="82" spans="1:10">
      <c r="A82" s="271" t="str">
        <f t="shared" si="7"/>
        <v/>
      </c>
      <c r="B82" s="272" t="str">
        <f t="shared" si="8"/>
        <v/>
      </c>
      <c r="C82" s="307" t="str">
        <f t="shared" si="9"/>
        <v/>
      </c>
      <c r="D82" s="324" t="str">
        <f t="shared" si="10"/>
        <v/>
      </c>
      <c r="E82" s="325"/>
      <c r="F82" s="325"/>
      <c r="G82" s="273" t="str">
        <f t="shared" si="11"/>
        <v/>
      </c>
      <c r="H82" s="273" t="str">
        <f t="shared" si="12"/>
        <v/>
      </c>
      <c r="I82" s="273" t="str">
        <f t="shared" si="13"/>
        <v/>
      </c>
      <c r="J82" s="187"/>
    </row>
    <row r="83" spans="1:10">
      <c r="A83" s="271" t="str">
        <f t="shared" si="7"/>
        <v/>
      </c>
      <c r="B83" s="272" t="str">
        <f t="shared" si="8"/>
        <v/>
      </c>
      <c r="C83" s="307" t="str">
        <f t="shared" si="9"/>
        <v/>
      </c>
      <c r="D83" s="324" t="str">
        <f t="shared" si="10"/>
        <v/>
      </c>
      <c r="E83" s="325"/>
      <c r="F83" s="325"/>
      <c r="G83" s="273" t="str">
        <f t="shared" si="11"/>
        <v/>
      </c>
      <c r="H83" s="273" t="str">
        <f t="shared" si="12"/>
        <v/>
      </c>
      <c r="I83" s="273" t="str">
        <f t="shared" si="13"/>
        <v/>
      </c>
      <c r="J83" s="187"/>
    </row>
    <row r="84" spans="1:10">
      <c r="A84" s="271" t="str">
        <f t="shared" si="7"/>
        <v/>
      </c>
      <c r="B84" s="272" t="str">
        <f t="shared" si="8"/>
        <v/>
      </c>
      <c r="C84" s="307" t="str">
        <f t="shared" si="9"/>
        <v/>
      </c>
      <c r="D84" s="324" t="str">
        <f t="shared" si="10"/>
        <v/>
      </c>
      <c r="E84" s="325"/>
      <c r="F84" s="325"/>
      <c r="G84" s="273" t="str">
        <f t="shared" si="11"/>
        <v/>
      </c>
      <c r="H84" s="273" t="str">
        <f t="shared" si="12"/>
        <v/>
      </c>
      <c r="I84" s="273" t="str">
        <f t="shared" si="13"/>
        <v/>
      </c>
      <c r="J84" s="187"/>
    </row>
    <row r="85" spans="1:10">
      <c r="A85" s="271" t="str">
        <f t="shared" si="7"/>
        <v/>
      </c>
      <c r="B85" s="272" t="str">
        <f t="shared" si="8"/>
        <v/>
      </c>
      <c r="C85" s="307" t="str">
        <f t="shared" si="9"/>
        <v/>
      </c>
      <c r="D85" s="324" t="str">
        <f t="shared" si="10"/>
        <v/>
      </c>
      <c r="E85" s="325"/>
      <c r="F85" s="325"/>
      <c r="G85" s="273" t="str">
        <f t="shared" si="11"/>
        <v/>
      </c>
      <c r="H85" s="273" t="str">
        <f t="shared" si="12"/>
        <v/>
      </c>
      <c r="I85" s="273" t="str">
        <f t="shared" si="13"/>
        <v/>
      </c>
      <c r="J85" s="187"/>
    </row>
    <row r="86" spans="1:10">
      <c r="A86" s="271" t="str">
        <f t="shared" si="7"/>
        <v/>
      </c>
      <c r="B86" s="272" t="str">
        <f t="shared" si="8"/>
        <v/>
      </c>
      <c r="C86" s="307" t="str">
        <f t="shared" si="9"/>
        <v/>
      </c>
      <c r="D86" s="324" t="str">
        <f t="shared" si="10"/>
        <v/>
      </c>
      <c r="E86" s="325"/>
      <c r="F86" s="325"/>
      <c r="G86" s="273" t="str">
        <f t="shared" si="11"/>
        <v/>
      </c>
      <c r="H86" s="273" t="str">
        <f t="shared" si="12"/>
        <v/>
      </c>
      <c r="I86" s="273" t="str">
        <f t="shared" si="13"/>
        <v/>
      </c>
      <c r="J86" s="187"/>
    </row>
    <row r="87" spans="1:10">
      <c r="A87" s="271" t="str">
        <f t="shared" si="7"/>
        <v/>
      </c>
      <c r="B87" s="272" t="str">
        <f t="shared" si="8"/>
        <v/>
      </c>
      <c r="C87" s="307" t="str">
        <f t="shared" si="9"/>
        <v/>
      </c>
      <c r="D87" s="324" t="str">
        <f t="shared" si="10"/>
        <v/>
      </c>
      <c r="E87" s="325"/>
      <c r="F87" s="325"/>
      <c r="G87" s="273" t="str">
        <f t="shared" si="11"/>
        <v/>
      </c>
      <c r="H87" s="273" t="str">
        <f t="shared" si="12"/>
        <v/>
      </c>
      <c r="I87" s="273" t="str">
        <f t="shared" si="13"/>
        <v/>
      </c>
      <c r="J87" s="187"/>
    </row>
    <row r="88" spans="1:10">
      <c r="A88" s="271" t="str">
        <f t="shared" si="7"/>
        <v/>
      </c>
      <c r="B88" s="272" t="str">
        <f t="shared" si="8"/>
        <v/>
      </c>
      <c r="C88" s="307" t="str">
        <f t="shared" si="9"/>
        <v/>
      </c>
      <c r="D88" s="324" t="str">
        <f t="shared" si="10"/>
        <v/>
      </c>
      <c r="E88" s="325"/>
      <c r="F88" s="325"/>
      <c r="G88" s="273" t="str">
        <f t="shared" si="11"/>
        <v/>
      </c>
      <c r="H88" s="273" t="str">
        <f t="shared" si="12"/>
        <v/>
      </c>
      <c r="I88" s="273" t="str">
        <f t="shared" si="13"/>
        <v/>
      </c>
      <c r="J88" s="187"/>
    </row>
    <row r="89" spans="1:10">
      <c r="A89" s="271" t="str">
        <f t="shared" si="7"/>
        <v/>
      </c>
      <c r="B89" s="272" t="str">
        <f t="shared" si="8"/>
        <v/>
      </c>
      <c r="C89" s="307" t="str">
        <f t="shared" si="9"/>
        <v/>
      </c>
      <c r="D89" s="324" t="str">
        <f t="shared" si="10"/>
        <v/>
      </c>
      <c r="E89" s="325"/>
      <c r="F89" s="325"/>
      <c r="G89" s="273" t="str">
        <f t="shared" si="11"/>
        <v/>
      </c>
      <c r="H89" s="273" t="str">
        <f t="shared" si="12"/>
        <v/>
      </c>
      <c r="I89" s="273" t="str">
        <f t="shared" si="13"/>
        <v/>
      </c>
      <c r="J89" s="187"/>
    </row>
    <row r="90" spans="1:10">
      <c r="A90" s="271" t="str">
        <f t="shared" si="7"/>
        <v/>
      </c>
      <c r="B90" s="272" t="str">
        <f t="shared" si="8"/>
        <v/>
      </c>
      <c r="C90" s="307" t="str">
        <f t="shared" si="9"/>
        <v/>
      </c>
      <c r="D90" s="324" t="str">
        <f t="shared" si="10"/>
        <v/>
      </c>
      <c r="E90" s="325"/>
      <c r="F90" s="325"/>
      <c r="G90" s="273" t="str">
        <f t="shared" si="11"/>
        <v/>
      </c>
      <c r="H90" s="273" t="str">
        <f t="shared" si="12"/>
        <v/>
      </c>
      <c r="I90" s="273" t="str">
        <f t="shared" si="13"/>
        <v/>
      </c>
      <c r="J90" s="187"/>
    </row>
    <row r="91" spans="1:10">
      <c r="A91" s="271" t="str">
        <f t="shared" si="7"/>
        <v/>
      </c>
      <c r="B91" s="272" t="str">
        <f t="shared" si="8"/>
        <v/>
      </c>
      <c r="C91" s="307" t="str">
        <f t="shared" si="9"/>
        <v/>
      </c>
      <c r="D91" s="324" t="str">
        <f t="shared" si="10"/>
        <v/>
      </c>
      <c r="E91" s="325"/>
      <c r="F91" s="325"/>
      <c r="G91" s="273" t="str">
        <f t="shared" si="11"/>
        <v/>
      </c>
      <c r="H91" s="273" t="str">
        <f t="shared" si="12"/>
        <v/>
      </c>
      <c r="I91" s="273" t="str">
        <f t="shared" si="13"/>
        <v/>
      </c>
      <c r="J91" s="187"/>
    </row>
    <row r="92" spans="1:10">
      <c r="A92" s="271" t="str">
        <f t="shared" si="7"/>
        <v/>
      </c>
      <c r="B92" s="272" t="str">
        <f t="shared" si="8"/>
        <v/>
      </c>
      <c r="C92" s="307" t="str">
        <f t="shared" si="9"/>
        <v/>
      </c>
      <c r="D92" s="324" t="str">
        <f t="shared" si="10"/>
        <v/>
      </c>
      <c r="E92" s="325"/>
      <c r="F92" s="325"/>
      <c r="G92" s="273" t="str">
        <f t="shared" si="11"/>
        <v/>
      </c>
      <c r="H92" s="273" t="str">
        <f t="shared" si="12"/>
        <v/>
      </c>
      <c r="I92" s="273" t="str">
        <f t="shared" si="13"/>
        <v/>
      </c>
      <c r="J92" s="187"/>
    </row>
    <row r="93" spans="1:10">
      <c r="A93" s="271" t="str">
        <f t="shared" si="7"/>
        <v/>
      </c>
      <c r="B93" s="272" t="str">
        <f t="shared" si="8"/>
        <v/>
      </c>
      <c r="C93" s="307" t="str">
        <f t="shared" si="9"/>
        <v/>
      </c>
      <c r="D93" s="324" t="str">
        <f t="shared" si="10"/>
        <v/>
      </c>
      <c r="E93" s="325"/>
      <c r="F93" s="325"/>
      <c r="G93" s="273" t="str">
        <f t="shared" si="11"/>
        <v/>
      </c>
      <c r="H93" s="273" t="str">
        <f t="shared" si="12"/>
        <v/>
      </c>
      <c r="I93" s="273" t="str">
        <f t="shared" si="13"/>
        <v/>
      </c>
      <c r="J93" s="187"/>
    </row>
    <row r="94" spans="1:10">
      <c r="A94" s="271" t="str">
        <f t="shared" si="7"/>
        <v/>
      </c>
      <c r="B94" s="272" t="str">
        <f t="shared" si="8"/>
        <v/>
      </c>
      <c r="C94" s="307" t="str">
        <f t="shared" si="9"/>
        <v/>
      </c>
      <c r="D94" s="324" t="str">
        <f t="shared" si="10"/>
        <v/>
      </c>
      <c r="E94" s="325"/>
      <c r="F94" s="325"/>
      <c r="G94" s="273" t="str">
        <f t="shared" si="11"/>
        <v/>
      </c>
      <c r="H94" s="273" t="str">
        <f t="shared" si="12"/>
        <v/>
      </c>
      <c r="I94" s="273" t="str">
        <f t="shared" si="13"/>
        <v/>
      </c>
      <c r="J94" s="187"/>
    </row>
    <row r="95" spans="1:10">
      <c r="A95" s="271" t="str">
        <f t="shared" si="7"/>
        <v/>
      </c>
      <c r="B95" s="272" t="str">
        <f t="shared" si="8"/>
        <v/>
      </c>
      <c r="C95" s="307" t="str">
        <f t="shared" si="9"/>
        <v/>
      </c>
      <c r="D95" s="324" t="str">
        <f t="shared" si="10"/>
        <v/>
      </c>
      <c r="E95" s="325"/>
      <c r="F95" s="325"/>
      <c r="G95" s="273" t="str">
        <f t="shared" si="11"/>
        <v/>
      </c>
      <c r="H95" s="273" t="str">
        <f t="shared" si="12"/>
        <v/>
      </c>
      <c r="I95" s="273" t="str">
        <f t="shared" si="13"/>
        <v/>
      </c>
      <c r="J95" s="187"/>
    </row>
    <row r="96" spans="1:10">
      <c r="A96" s="271" t="str">
        <f t="shared" si="7"/>
        <v/>
      </c>
      <c r="B96" s="272" t="str">
        <f t="shared" si="8"/>
        <v/>
      </c>
      <c r="C96" s="307" t="str">
        <f t="shared" si="9"/>
        <v/>
      </c>
      <c r="D96" s="324" t="str">
        <f t="shared" si="10"/>
        <v/>
      </c>
      <c r="E96" s="325"/>
      <c r="F96" s="325"/>
      <c r="G96" s="273" t="str">
        <f t="shared" si="11"/>
        <v/>
      </c>
      <c r="H96" s="273" t="str">
        <f t="shared" si="12"/>
        <v/>
      </c>
      <c r="I96" s="273" t="str">
        <f t="shared" si="13"/>
        <v/>
      </c>
      <c r="J96" s="187"/>
    </row>
    <row r="97" spans="1:10">
      <c r="A97" s="271" t="str">
        <f t="shared" si="7"/>
        <v/>
      </c>
      <c r="B97" s="272" t="str">
        <f t="shared" si="8"/>
        <v/>
      </c>
      <c r="C97" s="307" t="str">
        <f t="shared" si="9"/>
        <v/>
      </c>
      <c r="D97" s="324" t="str">
        <f t="shared" si="10"/>
        <v/>
      </c>
      <c r="E97" s="325"/>
      <c r="F97" s="325"/>
      <c r="G97" s="273" t="str">
        <f t="shared" si="11"/>
        <v/>
      </c>
      <c r="H97" s="273" t="str">
        <f t="shared" si="12"/>
        <v/>
      </c>
      <c r="I97" s="273" t="str">
        <f t="shared" si="13"/>
        <v/>
      </c>
      <c r="J97" s="187"/>
    </row>
    <row r="98" spans="1:10">
      <c r="A98" s="271" t="str">
        <f t="shared" si="7"/>
        <v/>
      </c>
      <c r="B98" s="272" t="str">
        <f t="shared" si="8"/>
        <v/>
      </c>
      <c r="C98" s="307" t="str">
        <f t="shared" si="9"/>
        <v/>
      </c>
      <c r="D98" s="324" t="str">
        <f t="shared" si="10"/>
        <v/>
      </c>
      <c r="E98" s="325"/>
      <c r="F98" s="325"/>
      <c r="G98" s="273" t="str">
        <f t="shared" si="11"/>
        <v/>
      </c>
      <c r="H98" s="273" t="str">
        <f t="shared" si="12"/>
        <v/>
      </c>
      <c r="I98" s="273" t="str">
        <f t="shared" si="13"/>
        <v/>
      </c>
      <c r="J98" s="187"/>
    </row>
    <row r="99" spans="1:10">
      <c r="A99" s="271" t="str">
        <f t="shared" si="7"/>
        <v/>
      </c>
      <c r="B99" s="272" t="str">
        <f t="shared" si="8"/>
        <v/>
      </c>
      <c r="C99" s="307" t="str">
        <f t="shared" si="9"/>
        <v/>
      </c>
      <c r="D99" s="324" t="str">
        <f t="shared" si="10"/>
        <v/>
      </c>
      <c r="E99" s="325"/>
      <c r="F99" s="325"/>
      <c r="G99" s="273" t="str">
        <f t="shared" si="11"/>
        <v/>
      </c>
      <c r="H99" s="273" t="str">
        <f t="shared" si="12"/>
        <v/>
      </c>
      <c r="I99" s="273" t="str">
        <f t="shared" si="13"/>
        <v/>
      </c>
      <c r="J99" s="187"/>
    </row>
    <row r="100" spans="1:10">
      <c r="A100" s="271" t="str">
        <f t="shared" si="7"/>
        <v/>
      </c>
      <c r="B100" s="272" t="str">
        <f t="shared" si="8"/>
        <v/>
      </c>
      <c r="C100" s="307" t="str">
        <f t="shared" si="9"/>
        <v/>
      </c>
      <c r="D100" s="324" t="str">
        <f t="shared" si="10"/>
        <v/>
      </c>
      <c r="E100" s="325"/>
      <c r="F100" s="325"/>
      <c r="G100" s="273" t="str">
        <f t="shared" si="11"/>
        <v/>
      </c>
      <c r="H100" s="273" t="str">
        <f t="shared" si="12"/>
        <v/>
      </c>
      <c r="I100" s="273" t="str">
        <f t="shared" si="13"/>
        <v/>
      </c>
      <c r="J100" s="187"/>
    </row>
    <row r="101" spans="1:10">
      <c r="A101" s="271" t="str">
        <f t="shared" si="7"/>
        <v/>
      </c>
      <c r="B101" s="272" t="str">
        <f t="shared" si="8"/>
        <v/>
      </c>
      <c r="C101" s="307" t="str">
        <f t="shared" si="9"/>
        <v/>
      </c>
      <c r="D101" s="324" t="str">
        <f t="shared" si="10"/>
        <v/>
      </c>
      <c r="E101" s="325"/>
      <c r="F101" s="325"/>
      <c r="G101" s="273" t="str">
        <f t="shared" si="11"/>
        <v/>
      </c>
      <c r="H101" s="273" t="str">
        <f t="shared" si="12"/>
        <v/>
      </c>
      <c r="I101" s="273" t="str">
        <f t="shared" si="13"/>
        <v/>
      </c>
      <c r="J101" s="187"/>
    </row>
    <row r="102" spans="1:10">
      <c r="A102" s="271" t="str">
        <f t="shared" si="7"/>
        <v/>
      </c>
      <c r="B102" s="272" t="str">
        <f t="shared" si="8"/>
        <v/>
      </c>
      <c r="C102" s="307" t="str">
        <f t="shared" si="9"/>
        <v/>
      </c>
      <c r="D102" s="324" t="str">
        <f t="shared" si="10"/>
        <v/>
      </c>
      <c r="E102" s="325"/>
      <c r="F102" s="325"/>
      <c r="G102" s="273" t="str">
        <f t="shared" si="11"/>
        <v/>
      </c>
      <c r="H102" s="273" t="str">
        <f t="shared" si="12"/>
        <v/>
      </c>
      <c r="I102" s="273" t="str">
        <f t="shared" si="13"/>
        <v/>
      </c>
      <c r="J102" s="187"/>
    </row>
    <row r="103" spans="1:10">
      <c r="A103" s="271" t="str">
        <f t="shared" si="7"/>
        <v/>
      </c>
      <c r="B103" s="272" t="str">
        <f t="shared" si="8"/>
        <v/>
      </c>
      <c r="C103" s="307" t="str">
        <f t="shared" si="9"/>
        <v/>
      </c>
      <c r="D103" s="324" t="str">
        <f t="shared" si="10"/>
        <v/>
      </c>
      <c r="E103" s="325"/>
      <c r="F103" s="325"/>
      <c r="G103" s="273" t="str">
        <f t="shared" si="11"/>
        <v/>
      </c>
      <c r="H103" s="273" t="str">
        <f t="shared" si="12"/>
        <v/>
      </c>
      <c r="I103" s="273" t="str">
        <f t="shared" si="13"/>
        <v/>
      </c>
      <c r="J103" s="187"/>
    </row>
    <row r="104" spans="1:10">
      <c r="A104" s="271" t="str">
        <f t="shared" si="7"/>
        <v/>
      </c>
      <c r="B104" s="272" t="str">
        <f t="shared" si="8"/>
        <v/>
      </c>
      <c r="C104" s="307" t="str">
        <f t="shared" si="9"/>
        <v/>
      </c>
      <c r="D104" s="324" t="str">
        <f t="shared" si="10"/>
        <v/>
      </c>
      <c r="E104" s="325"/>
      <c r="F104" s="325"/>
      <c r="G104" s="273" t="str">
        <f t="shared" si="11"/>
        <v/>
      </c>
      <c r="H104" s="273" t="str">
        <f t="shared" si="12"/>
        <v/>
      </c>
      <c r="I104" s="273" t="str">
        <f t="shared" si="13"/>
        <v/>
      </c>
      <c r="J104" s="187"/>
    </row>
    <row r="105" spans="1:10">
      <c r="A105" s="271" t="str">
        <f t="shared" si="7"/>
        <v/>
      </c>
      <c r="B105" s="272" t="str">
        <f t="shared" si="8"/>
        <v/>
      </c>
      <c r="C105" s="307" t="str">
        <f t="shared" si="9"/>
        <v/>
      </c>
      <c r="D105" s="324" t="str">
        <f t="shared" si="10"/>
        <v/>
      </c>
      <c r="E105" s="325"/>
      <c r="F105" s="325"/>
      <c r="G105" s="273" t="str">
        <f t="shared" si="11"/>
        <v/>
      </c>
      <c r="H105" s="273" t="str">
        <f t="shared" si="12"/>
        <v/>
      </c>
      <c r="I105" s="273" t="str">
        <f t="shared" si="13"/>
        <v/>
      </c>
      <c r="J105" s="187"/>
    </row>
    <row r="106" spans="1:10">
      <c r="A106" s="271" t="str">
        <f t="shared" si="7"/>
        <v/>
      </c>
      <c r="B106" s="272" t="str">
        <f t="shared" si="8"/>
        <v/>
      </c>
      <c r="C106" s="307" t="str">
        <f t="shared" si="9"/>
        <v/>
      </c>
      <c r="D106" s="324" t="str">
        <f t="shared" si="10"/>
        <v/>
      </c>
      <c r="E106" s="325"/>
      <c r="F106" s="325"/>
      <c r="G106" s="273" t="str">
        <f t="shared" si="11"/>
        <v/>
      </c>
      <c r="H106" s="273" t="str">
        <f t="shared" si="12"/>
        <v/>
      </c>
      <c r="I106" s="273" t="str">
        <f t="shared" si="13"/>
        <v/>
      </c>
      <c r="J106" s="187"/>
    </row>
    <row r="107" spans="1:10">
      <c r="A107" s="271" t="str">
        <f t="shared" si="7"/>
        <v/>
      </c>
      <c r="B107" s="272" t="str">
        <f t="shared" si="8"/>
        <v/>
      </c>
      <c r="C107" s="307" t="str">
        <f t="shared" si="9"/>
        <v/>
      </c>
      <c r="D107" s="324" t="str">
        <f t="shared" si="10"/>
        <v/>
      </c>
      <c r="E107" s="325"/>
      <c r="F107" s="325"/>
      <c r="G107" s="273" t="str">
        <f t="shared" si="11"/>
        <v/>
      </c>
      <c r="H107" s="273" t="str">
        <f t="shared" si="12"/>
        <v/>
      </c>
      <c r="I107" s="273" t="str">
        <f t="shared" si="13"/>
        <v/>
      </c>
      <c r="J107" s="187"/>
    </row>
    <row r="108" spans="1:10">
      <c r="A108" s="271" t="str">
        <f t="shared" si="7"/>
        <v/>
      </c>
      <c r="B108" s="272" t="str">
        <f t="shared" si="8"/>
        <v/>
      </c>
      <c r="C108" s="307" t="str">
        <f t="shared" si="9"/>
        <v/>
      </c>
      <c r="D108" s="324" t="str">
        <f t="shared" si="10"/>
        <v/>
      </c>
      <c r="E108" s="325"/>
      <c r="F108" s="325"/>
      <c r="G108" s="273" t="str">
        <f t="shared" si="11"/>
        <v/>
      </c>
      <c r="H108" s="273" t="str">
        <f t="shared" si="12"/>
        <v/>
      </c>
      <c r="I108" s="273" t="str">
        <f t="shared" si="13"/>
        <v/>
      </c>
      <c r="J108" s="187"/>
    </row>
    <row r="109" spans="1:10">
      <c r="A109" s="271" t="str">
        <f t="shared" si="7"/>
        <v/>
      </c>
      <c r="B109" s="272" t="str">
        <f t="shared" si="8"/>
        <v/>
      </c>
      <c r="C109" s="307" t="str">
        <f t="shared" si="9"/>
        <v/>
      </c>
      <c r="D109" s="324" t="str">
        <f t="shared" si="10"/>
        <v/>
      </c>
      <c r="E109" s="325"/>
      <c r="F109" s="325"/>
      <c r="G109" s="273" t="str">
        <f t="shared" si="11"/>
        <v/>
      </c>
      <c r="H109" s="273" t="str">
        <f t="shared" si="12"/>
        <v/>
      </c>
      <c r="I109" s="273" t="str">
        <f t="shared" si="13"/>
        <v/>
      </c>
      <c r="J109" s="187"/>
    </row>
    <row r="110" spans="1:10">
      <c r="A110" s="271" t="str">
        <f t="shared" si="7"/>
        <v/>
      </c>
      <c r="B110" s="272" t="str">
        <f t="shared" si="8"/>
        <v/>
      </c>
      <c r="C110" s="307" t="str">
        <f t="shared" si="9"/>
        <v/>
      </c>
      <c r="D110" s="324" t="str">
        <f t="shared" si="10"/>
        <v/>
      </c>
      <c r="E110" s="325"/>
      <c r="F110" s="325"/>
      <c r="G110" s="273" t="str">
        <f t="shared" si="11"/>
        <v/>
      </c>
      <c r="H110" s="273" t="str">
        <f t="shared" si="12"/>
        <v/>
      </c>
      <c r="I110" s="273" t="str">
        <f t="shared" si="13"/>
        <v/>
      </c>
      <c r="J110" s="187"/>
    </row>
    <row r="111" spans="1:10">
      <c r="A111" s="271" t="str">
        <f t="shared" si="7"/>
        <v/>
      </c>
      <c r="B111" s="272" t="str">
        <f t="shared" si="8"/>
        <v/>
      </c>
      <c r="C111" s="307" t="str">
        <f t="shared" si="9"/>
        <v/>
      </c>
      <c r="D111" s="324" t="str">
        <f t="shared" si="10"/>
        <v/>
      </c>
      <c r="E111" s="325"/>
      <c r="F111" s="325"/>
      <c r="G111" s="273" t="str">
        <f t="shared" si="11"/>
        <v/>
      </c>
      <c r="H111" s="273" t="str">
        <f t="shared" si="12"/>
        <v/>
      </c>
      <c r="I111" s="273" t="str">
        <f t="shared" si="13"/>
        <v/>
      </c>
      <c r="J111" s="187"/>
    </row>
    <row r="112" spans="1:10">
      <c r="A112" s="271" t="str">
        <f t="shared" si="7"/>
        <v/>
      </c>
      <c r="B112" s="272" t="str">
        <f t="shared" si="8"/>
        <v/>
      </c>
      <c r="C112" s="307" t="str">
        <f t="shared" si="9"/>
        <v/>
      </c>
      <c r="D112" s="324" t="str">
        <f t="shared" si="10"/>
        <v/>
      </c>
      <c r="E112" s="325"/>
      <c r="F112" s="325"/>
      <c r="G112" s="273" t="str">
        <f t="shared" si="11"/>
        <v/>
      </c>
      <c r="H112" s="273" t="str">
        <f t="shared" si="12"/>
        <v/>
      </c>
      <c r="I112" s="273" t="str">
        <f t="shared" si="13"/>
        <v/>
      </c>
      <c r="J112" s="187"/>
    </row>
    <row r="113" spans="1:10">
      <c r="A113" s="271" t="str">
        <f t="shared" si="7"/>
        <v/>
      </c>
      <c r="B113" s="272" t="str">
        <f t="shared" si="8"/>
        <v/>
      </c>
      <c r="C113" s="307" t="str">
        <f t="shared" si="9"/>
        <v/>
      </c>
      <c r="D113" s="324" t="str">
        <f t="shared" si="10"/>
        <v/>
      </c>
      <c r="E113" s="325"/>
      <c r="F113" s="325"/>
      <c r="G113" s="273" t="str">
        <f t="shared" si="11"/>
        <v/>
      </c>
      <c r="H113" s="273" t="str">
        <f t="shared" si="12"/>
        <v/>
      </c>
      <c r="I113" s="273" t="str">
        <f t="shared" si="13"/>
        <v/>
      </c>
      <c r="J113" s="187"/>
    </row>
    <row r="114" spans="1:10">
      <c r="A114" s="271" t="str">
        <f t="shared" si="7"/>
        <v/>
      </c>
      <c r="B114" s="272" t="str">
        <f t="shared" si="8"/>
        <v/>
      </c>
      <c r="C114" s="307" t="str">
        <f t="shared" si="9"/>
        <v/>
      </c>
      <c r="D114" s="324" t="str">
        <f t="shared" si="10"/>
        <v/>
      </c>
      <c r="E114" s="325"/>
      <c r="F114" s="325"/>
      <c r="G114" s="273" t="str">
        <f t="shared" si="11"/>
        <v/>
      </c>
      <c r="H114" s="273" t="str">
        <f t="shared" si="12"/>
        <v/>
      </c>
      <c r="I114" s="273" t="str">
        <f t="shared" si="13"/>
        <v/>
      </c>
      <c r="J114" s="187"/>
    </row>
    <row r="115" spans="1:10">
      <c r="A115" s="271" t="str">
        <f t="shared" si="7"/>
        <v/>
      </c>
      <c r="B115" s="272" t="str">
        <f t="shared" si="8"/>
        <v/>
      </c>
      <c r="C115" s="307" t="str">
        <f t="shared" si="9"/>
        <v/>
      </c>
      <c r="D115" s="324" t="str">
        <f t="shared" si="10"/>
        <v/>
      </c>
      <c r="E115" s="325"/>
      <c r="F115" s="325"/>
      <c r="G115" s="273" t="str">
        <f t="shared" si="11"/>
        <v/>
      </c>
      <c r="H115" s="273" t="str">
        <f t="shared" si="12"/>
        <v/>
      </c>
      <c r="I115" s="273" t="str">
        <f t="shared" si="13"/>
        <v/>
      </c>
      <c r="J115" s="187"/>
    </row>
    <row r="116" spans="1:10">
      <c r="A116" s="271" t="str">
        <f t="shared" si="7"/>
        <v/>
      </c>
      <c r="B116" s="272" t="str">
        <f t="shared" si="8"/>
        <v/>
      </c>
      <c r="C116" s="307" t="str">
        <f t="shared" si="9"/>
        <v/>
      </c>
      <c r="D116" s="324" t="str">
        <f t="shared" si="10"/>
        <v/>
      </c>
      <c r="E116" s="325"/>
      <c r="F116" s="325"/>
      <c r="G116" s="273" t="str">
        <f t="shared" si="11"/>
        <v/>
      </c>
      <c r="H116" s="273" t="str">
        <f t="shared" si="12"/>
        <v/>
      </c>
      <c r="I116" s="273" t="str">
        <f t="shared" si="13"/>
        <v/>
      </c>
      <c r="J116" s="187"/>
    </row>
    <row r="117" spans="1:10">
      <c r="A117" s="271" t="str">
        <f t="shared" si="7"/>
        <v/>
      </c>
      <c r="B117" s="272" t="str">
        <f t="shared" si="8"/>
        <v/>
      </c>
      <c r="C117" s="307" t="str">
        <f t="shared" si="9"/>
        <v/>
      </c>
      <c r="D117" s="324" t="str">
        <f t="shared" si="10"/>
        <v/>
      </c>
      <c r="E117" s="325"/>
      <c r="F117" s="325"/>
      <c r="G117" s="273" t="str">
        <f t="shared" si="11"/>
        <v/>
      </c>
      <c r="H117" s="273" t="str">
        <f t="shared" si="12"/>
        <v/>
      </c>
      <c r="I117" s="273" t="str">
        <f t="shared" si="13"/>
        <v/>
      </c>
      <c r="J117" s="187"/>
    </row>
    <row r="118" spans="1:10">
      <c r="A118" s="271" t="str">
        <f t="shared" si="7"/>
        <v/>
      </c>
      <c r="B118" s="272" t="str">
        <f t="shared" si="8"/>
        <v/>
      </c>
      <c r="C118" s="307" t="str">
        <f t="shared" si="9"/>
        <v/>
      </c>
      <c r="D118" s="324" t="str">
        <f t="shared" si="10"/>
        <v/>
      </c>
      <c r="E118" s="325"/>
      <c r="F118" s="325"/>
      <c r="G118" s="273" t="str">
        <f t="shared" si="11"/>
        <v/>
      </c>
      <c r="H118" s="273" t="str">
        <f t="shared" si="12"/>
        <v/>
      </c>
      <c r="I118" s="273" t="str">
        <f t="shared" si="13"/>
        <v/>
      </c>
      <c r="J118" s="187"/>
    </row>
    <row r="119" spans="1:10">
      <c r="A119" s="271" t="str">
        <f t="shared" si="7"/>
        <v/>
      </c>
      <c r="B119" s="272" t="str">
        <f t="shared" si="8"/>
        <v/>
      </c>
      <c r="C119" s="307" t="str">
        <f t="shared" si="9"/>
        <v/>
      </c>
      <c r="D119" s="324" t="str">
        <f t="shared" si="10"/>
        <v/>
      </c>
      <c r="E119" s="325"/>
      <c r="F119" s="325"/>
      <c r="G119" s="273" t="str">
        <f t="shared" si="11"/>
        <v/>
      </c>
      <c r="H119" s="273" t="str">
        <f t="shared" si="12"/>
        <v/>
      </c>
      <c r="I119" s="273" t="str">
        <f t="shared" si="13"/>
        <v/>
      </c>
      <c r="J119" s="187"/>
    </row>
    <row r="120" spans="1:10">
      <c r="A120" s="271" t="str">
        <f t="shared" si="7"/>
        <v/>
      </c>
      <c r="B120" s="272" t="str">
        <f t="shared" si="8"/>
        <v/>
      </c>
      <c r="C120" s="307" t="str">
        <f t="shared" si="9"/>
        <v/>
      </c>
      <c r="D120" s="324" t="str">
        <f t="shared" si="10"/>
        <v/>
      </c>
      <c r="E120" s="325"/>
      <c r="F120" s="325"/>
      <c r="G120" s="273" t="str">
        <f t="shared" si="11"/>
        <v/>
      </c>
      <c r="H120" s="273" t="str">
        <f t="shared" si="12"/>
        <v/>
      </c>
      <c r="I120" s="273" t="str">
        <f t="shared" si="13"/>
        <v/>
      </c>
      <c r="J120" s="187"/>
    </row>
    <row r="121" spans="1:10">
      <c r="A121" s="271" t="str">
        <f t="shared" si="7"/>
        <v/>
      </c>
      <c r="B121" s="272" t="str">
        <f t="shared" si="8"/>
        <v/>
      </c>
      <c r="C121" s="307" t="str">
        <f t="shared" si="9"/>
        <v/>
      </c>
      <c r="D121" s="324" t="str">
        <f t="shared" si="10"/>
        <v/>
      </c>
      <c r="E121" s="325"/>
      <c r="F121" s="325"/>
      <c r="G121" s="273" t="str">
        <f t="shared" si="11"/>
        <v/>
      </c>
      <c r="H121" s="273" t="str">
        <f t="shared" si="12"/>
        <v/>
      </c>
      <c r="I121" s="273" t="str">
        <f t="shared" si="13"/>
        <v/>
      </c>
      <c r="J121" s="187"/>
    </row>
    <row r="122" spans="1:10">
      <c r="A122" s="271" t="str">
        <f t="shared" si="7"/>
        <v/>
      </c>
      <c r="B122" s="272" t="str">
        <f t="shared" si="8"/>
        <v/>
      </c>
      <c r="C122" s="307" t="str">
        <f t="shared" si="9"/>
        <v/>
      </c>
      <c r="D122" s="324" t="str">
        <f t="shared" si="10"/>
        <v/>
      </c>
      <c r="E122" s="325"/>
      <c r="F122" s="325"/>
      <c r="G122" s="273" t="str">
        <f t="shared" si="11"/>
        <v/>
      </c>
      <c r="H122" s="273" t="str">
        <f t="shared" si="12"/>
        <v/>
      </c>
      <c r="I122" s="273" t="str">
        <f t="shared" si="13"/>
        <v/>
      </c>
      <c r="J122" s="187"/>
    </row>
    <row r="123" spans="1:10">
      <c r="A123" s="271" t="str">
        <f t="shared" si="7"/>
        <v/>
      </c>
      <c r="B123" s="272" t="str">
        <f t="shared" si="8"/>
        <v/>
      </c>
      <c r="C123" s="307" t="str">
        <f t="shared" si="9"/>
        <v/>
      </c>
      <c r="D123" s="324" t="str">
        <f t="shared" si="10"/>
        <v/>
      </c>
      <c r="E123" s="325"/>
      <c r="F123" s="325"/>
      <c r="G123" s="273" t="str">
        <f t="shared" si="11"/>
        <v/>
      </c>
      <c r="H123" s="273" t="str">
        <f t="shared" si="12"/>
        <v/>
      </c>
      <c r="I123" s="273" t="str">
        <f t="shared" si="13"/>
        <v/>
      </c>
      <c r="J123" s="187"/>
    </row>
    <row r="124" spans="1:10">
      <c r="A124" s="271" t="str">
        <f t="shared" si="7"/>
        <v/>
      </c>
      <c r="B124" s="272" t="str">
        <f t="shared" si="8"/>
        <v/>
      </c>
      <c r="C124" s="307" t="str">
        <f t="shared" si="9"/>
        <v/>
      </c>
      <c r="D124" s="324" t="str">
        <f t="shared" si="10"/>
        <v/>
      </c>
      <c r="E124" s="325"/>
      <c r="F124" s="325"/>
      <c r="G124" s="273" t="str">
        <f t="shared" si="11"/>
        <v/>
      </c>
      <c r="H124" s="273" t="str">
        <f t="shared" si="12"/>
        <v/>
      </c>
      <c r="I124" s="273" t="str">
        <f t="shared" si="13"/>
        <v/>
      </c>
      <c r="J124" s="187"/>
    </row>
    <row r="125" spans="1:10">
      <c r="A125" s="271" t="str">
        <f t="shared" si="7"/>
        <v/>
      </c>
      <c r="B125" s="272" t="str">
        <f t="shared" si="8"/>
        <v/>
      </c>
      <c r="C125" s="307" t="str">
        <f t="shared" si="9"/>
        <v/>
      </c>
      <c r="D125" s="324" t="str">
        <f t="shared" si="10"/>
        <v/>
      </c>
      <c r="E125" s="325"/>
      <c r="F125" s="325"/>
      <c r="G125" s="273" t="str">
        <f t="shared" si="11"/>
        <v/>
      </c>
      <c r="H125" s="273" t="str">
        <f t="shared" si="12"/>
        <v/>
      </c>
      <c r="I125" s="273" t="str">
        <f t="shared" si="13"/>
        <v/>
      </c>
      <c r="J125" s="187"/>
    </row>
    <row r="126" spans="1:10">
      <c r="A126" s="271" t="str">
        <f t="shared" si="7"/>
        <v/>
      </c>
      <c r="B126" s="272" t="str">
        <f t="shared" si="8"/>
        <v/>
      </c>
      <c r="C126" s="307" t="str">
        <f t="shared" si="9"/>
        <v/>
      </c>
      <c r="D126" s="324" t="str">
        <f t="shared" si="10"/>
        <v/>
      </c>
      <c r="E126" s="325"/>
      <c r="F126" s="325"/>
      <c r="G126" s="273" t="str">
        <f t="shared" si="11"/>
        <v/>
      </c>
      <c r="H126" s="273" t="str">
        <f t="shared" si="12"/>
        <v/>
      </c>
      <c r="I126" s="273" t="str">
        <f t="shared" si="13"/>
        <v/>
      </c>
      <c r="J126" s="187"/>
    </row>
    <row r="127" spans="1:10">
      <c r="A127" s="271" t="str">
        <f t="shared" si="7"/>
        <v/>
      </c>
      <c r="B127" s="272" t="str">
        <f t="shared" si="8"/>
        <v/>
      </c>
      <c r="C127" s="307" t="str">
        <f t="shared" si="9"/>
        <v/>
      </c>
      <c r="D127" s="324" t="str">
        <f t="shared" si="10"/>
        <v/>
      </c>
      <c r="E127" s="325"/>
      <c r="F127" s="325"/>
      <c r="G127" s="273" t="str">
        <f t="shared" si="11"/>
        <v/>
      </c>
      <c r="H127" s="273" t="str">
        <f t="shared" si="12"/>
        <v/>
      </c>
      <c r="I127" s="273" t="str">
        <f t="shared" si="13"/>
        <v/>
      </c>
      <c r="J127" s="187"/>
    </row>
    <row r="128" spans="1:10">
      <c r="A128" s="271" t="str">
        <f t="shared" si="7"/>
        <v/>
      </c>
      <c r="B128" s="272" t="str">
        <f t="shared" si="8"/>
        <v/>
      </c>
      <c r="C128" s="307" t="str">
        <f t="shared" si="9"/>
        <v/>
      </c>
      <c r="D128" s="324" t="str">
        <f t="shared" si="10"/>
        <v/>
      </c>
      <c r="E128" s="325"/>
      <c r="F128" s="325"/>
      <c r="G128" s="273" t="str">
        <f t="shared" si="11"/>
        <v/>
      </c>
      <c r="H128" s="273" t="str">
        <f t="shared" si="12"/>
        <v/>
      </c>
      <c r="I128" s="273" t="str">
        <f t="shared" si="13"/>
        <v/>
      </c>
      <c r="J128" s="187"/>
    </row>
    <row r="129" spans="1:10">
      <c r="A129" s="271" t="str">
        <f t="shared" si="7"/>
        <v/>
      </c>
      <c r="B129" s="272" t="str">
        <f t="shared" si="8"/>
        <v/>
      </c>
      <c r="C129" s="307" t="str">
        <f t="shared" si="9"/>
        <v/>
      </c>
      <c r="D129" s="324" t="str">
        <f t="shared" si="10"/>
        <v/>
      </c>
      <c r="E129" s="325"/>
      <c r="F129" s="325"/>
      <c r="G129" s="273" t="str">
        <f t="shared" si="11"/>
        <v/>
      </c>
      <c r="H129" s="273" t="str">
        <f t="shared" si="12"/>
        <v/>
      </c>
      <c r="I129" s="273" t="str">
        <f t="shared" si="13"/>
        <v/>
      </c>
      <c r="J129" s="187"/>
    </row>
    <row r="130" spans="1:10">
      <c r="A130" s="271" t="str">
        <f t="shared" si="7"/>
        <v/>
      </c>
      <c r="B130" s="272" t="str">
        <f t="shared" si="8"/>
        <v/>
      </c>
      <c r="C130" s="307" t="str">
        <f t="shared" si="9"/>
        <v/>
      </c>
      <c r="D130" s="324" t="str">
        <f t="shared" si="10"/>
        <v/>
      </c>
      <c r="E130" s="325"/>
      <c r="F130" s="325"/>
      <c r="G130" s="273" t="str">
        <f t="shared" si="11"/>
        <v/>
      </c>
      <c r="H130" s="273" t="str">
        <f t="shared" si="12"/>
        <v/>
      </c>
      <c r="I130" s="273" t="str">
        <f t="shared" si="13"/>
        <v/>
      </c>
      <c r="J130" s="187"/>
    </row>
    <row r="131" spans="1:10">
      <c r="A131" s="271" t="str">
        <f t="shared" si="7"/>
        <v/>
      </c>
      <c r="B131" s="272" t="str">
        <f t="shared" si="8"/>
        <v/>
      </c>
      <c r="C131" s="307" t="str">
        <f t="shared" si="9"/>
        <v/>
      </c>
      <c r="D131" s="324" t="str">
        <f t="shared" si="10"/>
        <v/>
      </c>
      <c r="E131" s="325"/>
      <c r="F131" s="325"/>
      <c r="G131" s="273" t="str">
        <f t="shared" si="11"/>
        <v/>
      </c>
      <c r="H131" s="273" t="str">
        <f t="shared" si="12"/>
        <v/>
      </c>
      <c r="I131" s="273" t="str">
        <f t="shared" si="13"/>
        <v/>
      </c>
      <c r="J131" s="187"/>
    </row>
    <row r="132" spans="1:10">
      <c r="A132" s="271" t="str">
        <f t="shared" si="7"/>
        <v/>
      </c>
      <c r="B132" s="272" t="str">
        <f t="shared" si="8"/>
        <v/>
      </c>
      <c r="C132" s="307" t="str">
        <f t="shared" si="9"/>
        <v/>
      </c>
      <c r="D132" s="324" t="str">
        <f t="shared" si="10"/>
        <v/>
      </c>
      <c r="E132" s="325"/>
      <c r="F132" s="325"/>
      <c r="G132" s="273" t="str">
        <f t="shared" si="11"/>
        <v/>
      </c>
      <c r="H132" s="273" t="str">
        <f t="shared" si="12"/>
        <v/>
      </c>
      <c r="I132" s="273" t="str">
        <f t="shared" si="13"/>
        <v/>
      </c>
      <c r="J132" s="187"/>
    </row>
    <row r="133" spans="1:10">
      <c r="A133" s="271" t="str">
        <f t="shared" si="7"/>
        <v/>
      </c>
      <c r="B133" s="272" t="str">
        <f t="shared" si="8"/>
        <v/>
      </c>
      <c r="C133" s="307" t="str">
        <f t="shared" si="9"/>
        <v/>
      </c>
      <c r="D133" s="324" t="str">
        <f t="shared" si="10"/>
        <v/>
      </c>
      <c r="E133" s="325"/>
      <c r="F133" s="325"/>
      <c r="G133" s="273" t="str">
        <f t="shared" si="11"/>
        <v/>
      </c>
      <c r="H133" s="273" t="str">
        <f t="shared" si="12"/>
        <v/>
      </c>
      <c r="I133" s="273" t="str">
        <f t="shared" si="13"/>
        <v/>
      </c>
      <c r="J133" s="187"/>
    </row>
    <row r="134" spans="1:10">
      <c r="A134" s="271" t="str">
        <f t="shared" si="7"/>
        <v/>
      </c>
      <c r="B134" s="272" t="str">
        <f t="shared" si="8"/>
        <v/>
      </c>
      <c r="C134" s="307" t="str">
        <f t="shared" si="9"/>
        <v/>
      </c>
      <c r="D134" s="324" t="str">
        <f t="shared" si="10"/>
        <v/>
      </c>
      <c r="E134" s="325"/>
      <c r="F134" s="325"/>
      <c r="G134" s="273" t="str">
        <f t="shared" si="11"/>
        <v/>
      </c>
      <c r="H134" s="273" t="str">
        <f t="shared" si="12"/>
        <v/>
      </c>
      <c r="I134" s="273" t="str">
        <f t="shared" si="13"/>
        <v/>
      </c>
      <c r="J134" s="187"/>
    </row>
    <row r="135" spans="1:10">
      <c r="A135" s="271" t="str">
        <f t="shared" si="7"/>
        <v/>
      </c>
      <c r="B135" s="272" t="str">
        <f t="shared" si="8"/>
        <v/>
      </c>
      <c r="C135" s="307" t="str">
        <f t="shared" si="9"/>
        <v/>
      </c>
      <c r="D135" s="324" t="str">
        <f t="shared" si="10"/>
        <v/>
      </c>
      <c r="E135" s="325"/>
      <c r="F135" s="325"/>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7" t="str">
        <f t="shared" ref="C136:C199" si="16">IF(ROW()-7&lt;=筆數,VLOOKUP(ROW()-7,日記表,10,FALSE),"")</f>
        <v/>
      </c>
      <c r="D136" s="324" t="str">
        <f t="shared" ref="D136:D199" si="17">IF(ROW()-7&lt;=筆數,VLOOKUP(ROW()-7,日記表,11,FALSE),"")</f>
        <v/>
      </c>
      <c r="E136" s="325"/>
      <c r="F136" s="325"/>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7" t="str">
        <f t="shared" si="16"/>
        <v/>
      </c>
      <c r="D137" s="324" t="str">
        <f t="shared" si="17"/>
        <v/>
      </c>
      <c r="E137" s="325"/>
      <c r="F137" s="325"/>
      <c r="G137" s="273" t="str">
        <f t="shared" si="18"/>
        <v/>
      </c>
      <c r="H137" s="273" t="str">
        <f t="shared" si="19"/>
        <v/>
      </c>
      <c r="I137" s="273" t="str">
        <f t="shared" si="20"/>
        <v/>
      </c>
      <c r="J137" s="187"/>
    </row>
    <row r="138" spans="1:10">
      <c r="A138" s="271" t="str">
        <f t="shared" si="14"/>
        <v/>
      </c>
      <c r="B138" s="272" t="str">
        <f t="shared" si="15"/>
        <v/>
      </c>
      <c r="C138" s="307" t="str">
        <f t="shared" si="16"/>
        <v/>
      </c>
      <c r="D138" s="324" t="str">
        <f t="shared" si="17"/>
        <v/>
      </c>
      <c r="E138" s="325"/>
      <c r="F138" s="325"/>
      <c r="G138" s="273" t="str">
        <f t="shared" si="18"/>
        <v/>
      </c>
      <c r="H138" s="273" t="str">
        <f t="shared" si="19"/>
        <v/>
      </c>
      <c r="I138" s="273" t="str">
        <f t="shared" si="20"/>
        <v/>
      </c>
      <c r="J138" s="187"/>
    </row>
    <row r="139" spans="1:10">
      <c r="A139" s="271" t="str">
        <f t="shared" si="14"/>
        <v/>
      </c>
      <c r="B139" s="272" t="str">
        <f t="shared" si="15"/>
        <v/>
      </c>
      <c r="C139" s="307" t="str">
        <f t="shared" si="16"/>
        <v/>
      </c>
      <c r="D139" s="324" t="str">
        <f t="shared" si="17"/>
        <v/>
      </c>
      <c r="E139" s="325"/>
      <c r="F139" s="325"/>
      <c r="G139" s="273" t="str">
        <f t="shared" si="18"/>
        <v/>
      </c>
      <c r="H139" s="273" t="str">
        <f t="shared" si="19"/>
        <v/>
      </c>
      <c r="I139" s="273" t="str">
        <f t="shared" si="20"/>
        <v/>
      </c>
      <c r="J139" s="187"/>
    </row>
    <row r="140" spans="1:10">
      <c r="A140" s="271" t="str">
        <f t="shared" si="14"/>
        <v/>
      </c>
      <c r="B140" s="272" t="str">
        <f t="shared" si="15"/>
        <v/>
      </c>
      <c r="C140" s="307" t="str">
        <f t="shared" si="16"/>
        <v/>
      </c>
      <c r="D140" s="324" t="str">
        <f t="shared" si="17"/>
        <v/>
      </c>
      <c r="E140" s="325"/>
      <c r="F140" s="325"/>
      <c r="G140" s="273" t="str">
        <f t="shared" si="18"/>
        <v/>
      </c>
      <c r="H140" s="273" t="str">
        <f t="shared" si="19"/>
        <v/>
      </c>
      <c r="I140" s="273" t="str">
        <f t="shared" si="20"/>
        <v/>
      </c>
      <c r="J140" s="187"/>
    </row>
    <row r="141" spans="1:10">
      <c r="A141" s="271" t="str">
        <f t="shared" si="14"/>
        <v/>
      </c>
      <c r="B141" s="272" t="str">
        <f t="shared" si="15"/>
        <v/>
      </c>
      <c r="C141" s="307" t="str">
        <f t="shared" si="16"/>
        <v/>
      </c>
      <c r="D141" s="324" t="str">
        <f t="shared" si="17"/>
        <v/>
      </c>
      <c r="E141" s="325"/>
      <c r="F141" s="325"/>
      <c r="G141" s="273" t="str">
        <f t="shared" si="18"/>
        <v/>
      </c>
      <c r="H141" s="273" t="str">
        <f t="shared" si="19"/>
        <v/>
      </c>
      <c r="I141" s="273" t="str">
        <f t="shared" si="20"/>
        <v/>
      </c>
      <c r="J141" s="187"/>
    </row>
    <row r="142" spans="1:10">
      <c r="A142" s="271" t="str">
        <f t="shared" si="14"/>
        <v/>
      </c>
      <c r="B142" s="272" t="str">
        <f t="shared" si="15"/>
        <v/>
      </c>
      <c r="C142" s="307" t="str">
        <f t="shared" si="16"/>
        <v/>
      </c>
      <c r="D142" s="324" t="str">
        <f t="shared" si="17"/>
        <v/>
      </c>
      <c r="E142" s="325"/>
      <c r="F142" s="325"/>
      <c r="G142" s="273" t="str">
        <f t="shared" si="18"/>
        <v/>
      </c>
      <c r="H142" s="273" t="str">
        <f t="shared" si="19"/>
        <v/>
      </c>
      <c r="I142" s="273" t="str">
        <f t="shared" si="20"/>
        <v/>
      </c>
      <c r="J142" s="187"/>
    </row>
    <row r="143" spans="1:10">
      <c r="A143" s="271" t="str">
        <f t="shared" si="14"/>
        <v/>
      </c>
      <c r="B143" s="272" t="str">
        <f t="shared" si="15"/>
        <v/>
      </c>
      <c r="C143" s="307" t="str">
        <f t="shared" si="16"/>
        <v/>
      </c>
      <c r="D143" s="324" t="str">
        <f t="shared" si="17"/>
        <v/>
      </c>
      <c r="E143" s="325"/>
      <c r="F143" s="325"/>
      <c r="G143" s="273" t="str">
        <f t="shared" si="18"/>
        <v/>
      </c>
      <c r="H143" s="273" t="str">
        <f t="shared" si="19"/>
        <v/>
      </c>
      <c r="I143" s="273" t="str">
        <f t="shared" si="20"/>
        <v/>
      </c>
      <c r="J143" s="187"/>
    </row>
    <row r="144" spans="1:10">
      <c r="A144" s="271" t="str">
        <f t="shared" si="14"/>
        <v/>
      </c>
      <c r="B144" s="272" t="str">
        <f t="shared" si="15"/>
        <v/>
      </c>
      <c r="C144" s="307" t="str">
        <f t="shared" si="16"/>
        <v/>
      </c>
      <c r="D144" s="324" t="str">
        <f t="shared" si="17"/>
        <v/>
      </c>
      <c r="E144" s="325"/>
      <c r="F144" s="325"/>
      <c r="G144" s="273" t="str">
        <f t="shared" si="18"/>
        <v/>
      </c>
      <c r="H144" s="273" t="str">
        <f t="shared" si="19"/>
        <v/>
      </c>
      <c r="I144" s="273" t="str">
        <f t="shared" si="20"/>
        <v/>
      </c>
      <c r="J144" s="187"/>
    </row>
    <row r="145" spans="1:10">
      <c r="A145" s="271" t="str">
        <f t="shared" si="14"/>
        <v/>
      </c>
      <c r="B145" s="272" t="str">
        <f t="shared" si="15"/>
        <v/>
      </c>
      <c r="C145" s="307" t="str">
        <f t="shared" si="16"/>
        <v/>
      </c>
      <c r="D145" s="324" t="str">
        <f t="shared" si="17"/>
        <v/>
      </c>
      <c r="E145" s="325"/>
      <c r="F145" s="325"/>
      <c r="G145" s="273" t="str">
        <f t="shared" si="18"/>
        <v/>
      </c>
      <c r="H145" s="273" t="str">
        <f t="shared" si="19"/>
        <v/>
      </c>
      <c r="I145" s="273" t="str">
        <f t="shared" si="20"/>
        <v/>
      </c>
      <c r="J145" s="187"/>
    </row>
    <row r="146" spans="1:10">
      <c r="A146" s="271" t="str">
        <f t="shared" si="14"/>
        <v/>
      </c>
      <c r="B146" s="272" t="str">
        <f t="shared" si="15"/>
        <v/>
      </c>
      <c r="C146" s="307" t="str">
        <f t="shared" si="16"/>
        <v/>
      </c>
      <c r="D146" s="324" t="str">
        <f t="shared" si="17"/>
        <v/>
      </c>
      <c r="E146" s="325"/>
      <c r="F146" s="325"/>
      <c r="G146" s="273" t="str">
        <f t="shared" si="18"/>
        <v/>
      </c>
      <c r="H146" s="273" t="str">
        <f t="shared" si="19"/>
        <v/>
      </c>
      <c r="I146" s="273" t="str">
        <f t="shared" si="20"/>
        <v/>
      </c>
      <c r="J146" s="187"/>
    </row>
    <row r="147" spans="1:10">
      <c r="A147" s="271" t="str">
        <f t="shared" si="14"/>
        <v/>
      </c>
      <c r="B147" s="272" t="str">
        <f t="shared" si="15"/>
        <v/>
      </c>
      <c r="C147" s="307" t="str">
        <f t="shared" si="16"/>
        <v/>
      </c>
      <c r="D147" s="324" t="str">
        <f t="shared" si="17"/>
        <v/>
      </c>
      <c r="E147" s="325"/>
      <c r="F147" s="325"/>
      <c r="G147" s="273" t="str">
        <f t="shared" si="18"/>
        <v/>
      </c>
      <c r="H147" s="273" t="str">
        <f t="shared" si="19"/>
        <v/>
      </c>
      <c r="I147" s="273" t="str">
        <f t="shared" si="20"/>
        <v/>
      </c>
      <c r="J147" s="187"/>
    </row>
    <row r="148" spans="1:10">
      <c r="A148" s="271" t="str">
        <f t="shared" si="14"/>
        <v/>
      </c>
      <c r="B148" s="272" t="str">
        <f t="shared" si="15"/>
        <v/>
      </c>
      <c r="C148" s="307" t="str">
        <f t="shared" si="16"/>
        <v/>
      </c>
      <c r="D148" s="324" t="str">
        <f t="shared" si="17"/>
        <v/>
      </c>
      <c r="E148" s="325"/>
      <c r="F148" s="325"/>
      <c r="G148" s="273" t="str">
        <f t="shared" si="18"/>
        <v/>
      </c>
      <c r="H148" s="273" t="str">
        <f t="shared" si="19"/>
        <v/>
      </c>
      <c r="I148" s="273" t="str">
        <f t="shared" si="20"/>
        <v/>
      </c>
      <c r="J148" s="187"/>
    </row>
    <row r="149" spans="1:10">
      <c r="A149" s="271" t="str">
        <f t="shared" si="14"/>
        <v/>
      </c>
      <c r="B149" s="272" t="str">
        <f t="shared" si="15"/>
        <v/>
      </c>
      <c r="C149" s="307" t="str">
        <f t="shared" si="16"/>
        <v/>
      </c>
      <c r="D149" s="324" t="str">
        <f t="shared" si="17"/>
        <v/>
      </c>
      <c r="E149" s="325"/>
      <c r="F149" s="325"/>
      <c r="G149" s="273" t="str">
        <f t="shared" si="18"/>
        <v/>
      </c>
      <c r="H149" s="273" t="str">
        <f t="shared" si="19"/>
        <v/>
      </c>
      <c r="I149" s="273" t="str">
        <f t="shared" si="20"/>
        <v/>
      </c>
      <c r="J149" s="187"/>
    </row>
    <row r="150" spans="1:10">
      <c r="A150" s="271" t="str">
        <f t="shared" si="14"/>
        <v/>
      </c>
      <c r="B150" s="272" t="str">
        <f t="shared" si="15"/>
        <v/>
      </c>
      <c r="C150" s="307" t="str">
        <f t="shared" si="16"/>
        <v/>
      </c>
      <c r="D150" s="324" t="str">
        <f t="shared" si="17"/>
        <v/>
      </c>
      <c r="E150" s="325"/>
      <c r="F150" s="325"/>
      <c r="G150" s="273" t="str">
        <f t="shared" si="18"/>
        <v/>
      </c>
      <c r="H150" s="273" t="str">
        <f t="shared" si="19"/>
        <v/>
      </c>
      <c r="I150" s="273" t="str">
        <f t="shared" si="20"/>
        <v/>
      </c>
      <c r="J150" s="187"/>
    </row>
    <row r="151" spans="1:10">
      <c r="A151" s="271" t="str">
        <f t="shared" si="14"/>
        <v/>
      </c>
      <c r="B151" s="272" t="str">
        <f t="shared" si="15"/>
        <v/>
      </c>
      <c r="C151" s="307" t="str">
        <f t="shared" si="16"/>
        <v/>
      </c>
      <c r="D151" s="324" t="str">
        <f t="shared" si="17"/>
        <v/>
      </c>
      <c r="E151" s="325"/>
      <c r="F151" s="325"/>
      <c r="G151" s="273" t="str">
        <f t="shared" si="18"/>
        <v/>
      </c>
      <c r="H151" s="273" t="str">
        <f t="shared" si="19"/>
        <v/>
      </c>
      <c r="I151" s="273" t="str">
        <f t="shared" si="20"/>
        <v/>
      </c>
      <c r="J151" s="187"/>
    </row>
    <row r="152" spans="1:10">
      <c r="A152" s="271" t="str">
        <f t="shared" si="14"/>
        <v/>
      </c>
      <c r="B152" s="272" t="str">
        <f t="shared" si="15"/>
        <v/>
      </c>
      <c r="C152" s="307" t="str">
        <f t="shared" si="16"/>
        <v/>
      </c>
      <c r="D152" s="324" t="str">
        <f t="shared" si="17"/>
        <v/>
      </c>
      <c r="E152" s="325"/>
      <c r="F152" s="325"/>
      <c r="G152" s="273" t="str">
        <f t="shared" si="18"/>
        <v/>
      </c>
      <c r="H152" s="273" t="str">
        <f t="shared" si="19"/>
        <v/>
      </c>
      <c r="I152" s="273" t="str">
        <f t="shared" si="20"/>
        <v/>
      </c>
      <c r="J152" s="187"/>
    </row>
    <row r="153" spans="1:10">
      <c r="A153" s="271" t="str">
        <f t="shared" si="14"/>
        <v/>
      </c>
      <c r="B153" s="272" t="str">
        <f t="shared" si="15"/>
        <v/>
      </c>
      <c r="C153" s="307" t="str">
        <f t="shared" si="16"/>
        <v/>
      </c>
      <c r="D153" s="324" t="str">
        <f t="shared" si="17"/>
        <v/>
      </c>
      <c r="E153" s="325"/>
      <c r="F153" s="325"/>
      <c r="G153" s="273" t="str">
        <f t="shared" si="18"/>
        <v/>
      </c>
      <c r="H153" s="273" t="str">
        <f t="shared" si="19"/>
        <v/>
      </c>
      <c r="I153" s="273" t="str">
        <f t="shared" si="20"/>
        <v/>
      </c>
      <c r="J153" s="187"/>
    </row>
    <row r="154" spans="1:10">
      <c r="A154" s="271" t="str">
        <f t="shared" si="14"/>
        <v/>
      </c>
      <c r="B154" s="272" t="str">
        <f t="shared" si="15"/>
        <v/>
      </c>
      <c r="C154" s="307" t="str">
        <f t="shared" si="16"/>
        <v/>
      </c>
      <c r="D154" s="324" t="str">
        <f t="shared" si="17"/>
        <v/>
      </c>
      <c r="E154" s="325"/>
      <c r="F154" s="325"/>
      <c r="G154" s="273" t="str">
        <f t="shared" si="18"/>
        <v/>
      </c>
      <c r="H154" s="273" t="str">
        <f t="shared" si="19"/>
        <v/>
      </c>
      <c r="I154" s="273" t="str">
        <f t="shared" si="20"/>
        <v/>
      </c>
      <c r="J154" s="187"/>
    </row>
    <row r="155" spans="1:10">
      <c r="A155" s="271" t="str">
        <f t="shared" si="14"/>
        <v/>
      </c>
      <c r="B155" s="272" t="str">
        <f t="shared" si="15"/>
        <v/>
      </c>
      <c r="C155" s="307" t="str">
        <f t="shared" si="16"/>
        <v/>
      </c>
      <c r="D155" s="324" t="str">
        <f t="shared" si="17"/>
        <v/>
      </c>
      <c r="E155" s="325"/>
      <c r="F155" s="325"/>
      <c r="G155" s="273" t="str">
        <f t="shared" si="18"/>
        <v/>
      </c>
      <c r="H155" s="273" t="str">
        <f t="shared" si="19"/>
        <v/>
      </c>
      <c r="I155" s="273" t="str">
        <f t="shared" si="20"/>
        <v/>
      </c>
      <c r="J155" s="187"/>
    </row>
    <row r="156" spans="1:10">
      <c r="A156" s="271" t="str">
        <f t="shared" si="14"/>
        <v/>
      </c>
      <c r="B156" s="272" t="str">
        <f t="shared" si="15"/>
        <v/>
      </c>
      <c r="C156" s="307" t="str">
        <f t="shared" si="16"/>
        <v/>
      </c>
      <c r="D156" s="324" t="str">
        <f t="shared" si="17"/>
        <v/>
      </c>
      <c r="E156" s="325"/>
      <c r="F156" s="325"/>
      <c r="G156" s="273" t="str">
        <f t="shared" si="18"/>
        <v/>
      </c>
      <c r="H156" s="273" t="str">
        <f t="shared" si="19"/>
        <v/>
      </c>
      <c r="I156" s="273" t="str">
        <f t="shared" si="20"/>
        <v/>
      </c>
      <c r="J156" s="187"/>
    </row>
    <row r="157" spans="1:10">
      <c r="A157" s="271" t="str">
        <f t="shared" si="14"/>
        <v/>
      </c>
      <c r="B157" s="272" t="str">
        <f t="shared" si="15"/>
        <v/>
      </c>
      <c r="C157" s="307" t="str">
        <f t="shared" si="16"/>
        <v/>
      </c>
      <c r="D157" s="324" t="str">
        <f t="shared" si="17"/>
        <v/>
      </c>
      <c r="E157" s="325"/>
      <c r="F157" s="325"/>
      <c r="G157" s="273" t="str">
        <f t="shared" si="18"/>
        <v/>
      </c>
      <c r="H157" s="273" t="str">
        <f t="shared" si="19"/>
        <v/>
      </c>
      <c r="I157" s="273" t="str">
        <f t="shared" si="20"/>
        <v/>
      </c>
      <c r="J157" s="187"/>
    </row>
    <row r="158" spans="1:10">
      <c r="A158" s="271" t="str">
        <f t="shared" si="14"/>
        <v/>
      </c>
      <c r="B158" s="272" t="str">
        <f t="shared" si="15"/>
        <v/>
      </c>
      <c r="C158" s="307" t="str">
        <f t="shared" si="16"/>
        <v/>
      </c>
      <c r="D158" s="324" t="str">
        <f t="shared" si="17"/>
        <v/>
      </c>
      <c r="E158" s="325"/>
      <c r="F158" s="325"/>
      <c r="G158" s="273" t="str">
        <f t="shared" si="18"/>
        <v/>
      </c>
      <c r="H158" s="273" t="str">
        <f t="shared" si="19"/>
        <v/>
      </c>
      <c r="I158" s="273" t="str">
        <f t="shared" si="20"/>
        <v/>
      </c>
      <c r="J158" s="187"/>
    </row>
    <row r="159" spans="1:10">
      <c r="A159" s="271" t="str">
        <f t="shared" si="14"/>
        <v/>
      </c>
      <c r="B159" s="272" t="str">
        <f t="shared" si="15"/>
        <v/>
      </c>
      <c r="C159" s="307" t="str">
        <f t="shared" si="16"/>
        <v/>
      </c>
      <c r="D159" s="324" t="str">
        <f t="shared" si="17"/>
        <v/>
      </c>
      <c r="E159" s="325"/>
      <c r="F159" s="325"/>
      <c r="G159" s="273" t="str">
        <f t="shared" si="18"/>
        <v/>
      </c>
      <c r="H159" s="273" t="str">
        <f t="shared" si="19"/>
        <v/>
      </c>
      <c r="I159" s="273" t="str">
        <f t="shared" si="20"/>
        <v/>
      </c>
      <c r="J159" s="187"/>
    </row>
    <row r="160" spans="1:10">
      <c r="A160" s="271" t="str">
        <f t="shared" si="14"/>
        <v/>
      </c>
      <c r="B160" s="272" t="str">
        <f t="shared" si="15"/>
        <v/>
      </c>
      <c r="C160" s="307" t="str">
        <f t="shared" si="16"/>
        <v/>
      </c>
      <c r="D160" s="324" t="str">
        <f t="shared" si="17"/>
        <v/>
      </c>
      <c r="E160" s="325"/>
      <c r="F160" s="325"/>
      <c r="G160" s="273" t="str">
        <f t="shared" si="18"/>
        <v/>
      </c>
      <c r="H160" s="273" t="str">
        <f t="shared" si="19"/>
        <v/>
      </c>
      <c r="I160" s="273" t="str">
        <f t="shared" si="20"/>
        <v/>
      </c>
      <c r="J160" s="187"/>
    </row>
    <row r="161" spans="1:10">
      <c r="A161" s="271" t="str">
        <f t="shared" si="14"/>
        <v/>
      </c>
      <c r="B161" s="272" t="str">
        <f t="shared" si="15"/>
        <v/>
      </c>
      <c r="C161" s="307" t="str">
        <f t="shared" si="16"/>
        <v/>
      </c>
      <c r="D161" s="324" t="str">
        <f t="shared" si="17"/>
        <v/>
      </c>
      <c r="E161" s="325"/>
      <c r="F161" s="325"/>
      <c r="G161" s="273" t="str">
        <f t="shared" si="18"/>
        <v/>
      </c>
      <c r="H161" s="273" t="str">
        <f t="shared" si="19"/>
        <v/>
      </c>
      <c r="I161" s="273" t="str">
        <f t="shared" si="20"/>
        <v/>
      </c>
      <c r="J161" s="187"/>
    </row>
    <row r="162" spans="1:10">
      <c r="A162" s="271" t="str">
        <f t="shared" si="14"/>
        <v/>
      </c>
      <c r="B162" s="272" t="str">
        <f t="shared" si="15"/>
        <v/>
      </c>
      <c r="C162" s="307" t="str">
        <f t="shared" si="16"/>
        <v/>
      </c>
      <c r="D162" s="324" t="str">
        <f t="shared" si="17"/>
        <v/>
      </c>
      <c r="E162" s="325"/>
      <c r="F162" s="325"/>
      <c r="G162" s="273" t="str">
        <f t="shared" si="18"/>
        <v/>
      </c>
      <c r="H162" s="273" t="str">
        <f t="shared" si="19"/>
        <v/>
      </c>
      <c r="I162" s="273" t="str">
        <f t="shared" si="20"/>
        <v/>
      </c>
      <c r="J162" s="187"/>
    </row>
    <row r="163" spans="1:10">
      <c r="A163" s="271" t="str">
        <f t="shared" si="14"/>
        <v/>
      </c>
      <c r="B163" s="272" t="str">
        <f t="shared" si="15"/>
        <v/>
      </c>
      <c r="C163" s="307" t="str">
        <f t="shared" si="16"/>
        <v/>
      </c>
      <c r="D163" s="324" t="str">
        <f t="shared" si="17"/>
        <v/>
      </c>
      <c r="E163" s="325"/>
      <c r="F163" s="325"/>
      <c r="G163" s="273" t="str">
        <f t="shared" si="18"/>
        <v/>
      </c>
      <c r="H163" s="273" t="str">
        <f t="shared" si="19"/>
        <v/>
      </c>
      <c r="I163" s="273" t="str">
        <f t="shared" si="20"/>
        <v/>
      </c>
      <c r="J163" s="187"/>
    </row>
    <row r="164" spans="1:10">
      <c r="A164" s="271" t="str">
        <f t="shared" si="14"/>
        <v/>
      </c>
      <c r="B164" s="272" t="str">
        <f t="shared" si="15"/>
        <v/>
      </c>
      <c r="C164" s="307" t="str">
        <f t="shared" si="16"/>
        <v/>
      </c>
      <c r="D164" s="324" t="str">
        <f t="shared" si="17"/>
        <v/>
      </c>
      <c r="E164" s="325"/>
      <c r="F164" s="325"/>
      <c r="G164" s="273" t="str">
        <f t="shared" si="18"/>
        <v/>
      </c>
      <c r="H164" s="273" t="str">
        <f t="shared" si="19"/>
        <v/>
      </c>
      <c r="I164" s="273" t="str">
        <f t="shared" si="20"/>
        <v/>
      </c>
      <c r="J164" s="187"/>
    </row>
    <row r="165" spans="1:10">
      <c r="A165" s="271" t="str">
        <f t="shared" si="14"/>
        <v/>
      </c>
      <c r="B165" s="272" t="str">
        <f t="shared" si="15"/>
        <v/>
      </c>
      <c r="C165" s="307" t="str">
        <f t="shared" si="16"/>
        <v/>
      </c>
      <c r="D165" s="324" t="str">
        <f t="shared" si="17"/>
        <v/>
      </c>
      <c r="E165" s="325"/>
      <c r="F165" s="325"/>
      <c r="G165" s="273" t="str">
        <f t="shared" si="18"/>
        <v/>
      </c>
      <c r="H165" s="273" t="str">
        <f t="shared" si="19"/>
        <v/>
      </c>
      <c r="I165" s="273" t="str">
        <f t="shared" si="20"/>
        <v/>
      </c>
      <c r="J165" s="187"/>
    </row>
    <row r="166" spans="1:10">
      <c r="A166" s="271" t="str">
        <f t="shared" si="14"/>
        <v/>
      </c>
      <c r="B166" s="272" t="str">
        <f t="shared" si="15"/>
        <v/>
      </c>
      <c r="C166" s="307" t="str">
        <f t="shared" si="16"/>
        <v/>
      </c>
      <c r="D166" s="324" t="str">
        <f t="shared" si="17"/>
        <v/>
      </c>
      <c r="E166" s="325"/>
      <c r="F166" s="325"/>
      <c r="G166" s="273" t="str">
        <f t="shared" si="18"/>
        <v/>
      </c>
      <c r="H166" s="273" t="str">
        <f t="shared" si="19"/>
        <v/>
      </c>
      <c r="I166" s="273" t="str">
        <f t="shared" si="20"/>
        <v/>
      </c>
      <c r="J166" s="187"/>
    </row>
    <row r="167" spans="1:10">
      <c r="A167" s="271" t="str">
        <f t="shared" si="14"/>
        <v/>
      </c>
      <c r="B167" s="272" t="str">
        <f t="shared" si="15"/>
        <v/>
      </c>
      <c r="C167" s="307" t="str">
        <f t="shared" si="16"/>
        <v/>
      </c>
      <c r="D167" s="324" t="str">
        <f t="shared" si="17"/>
        <v/>
      </c>
      <c r="E167" s="325"/>
      <c r="F167" s="325"/>
      <c r="G167" s="273" t="str">
        <f t="shared" si="18"/>
        <v/>
      </c>
      <c r="H167" s="273" t="str">
        <f t="shared" si="19"/>
        <v/>
      </c>
      <c r="I167" s="273" t="str">
        <f t="shared" si="20"/>
        <v/>
      </c>
      <c r="J167" s="187"/>
    </row>
    <row r="168" spans="1:10">
      <c r="A168" s="271" t="str">
        <f t="shared" si="14"/>
        <v/>
      </c>
      <c r="B168" s="272" t="str">
        <f t="shared" si="15"/>
        <v/>
      </c>
      <c r="C168" s="307" t="str">
        <f t="shared" si="16"/>
        <v/>
      </c>
      <c r="D168" s="324" t="str">
        <f t="shared" si="17"/>
        <v/>
      </c>
      <c r="E168" s="325"/>
      <c r="F168" s="325"/>
      <c r="G168" s="273" t="str">
        <f t="shared" si="18"/>
        <v/>
      </c>
      <c r="H168" s="273" t="str">
        <f t="shared" si="19"/>
        <v/>
      </c>
      <c r="I168" s="273" t="str">
        <f t="shared" si="20"/>
        <v/>
      </c>
      <c r="J168" s="187"/>
    </row>
    <row r="169" spans="1:10">
      <c r="A169" s="271" t="str">
        <f t="shared" si="14"/>
        <v/>
      </c>
      <c r="B169" s="272" t="str">
        <f t="shared" si="15"/>
        <v/>
      </c>
      <c r="C169" s="307" t="str">
        <f t="shared" si="16"/>
        <v/>
      </c>
      <c r="D169" s="324" t="str">
        <f t="shared" si="17"/>
        <v/>
      </c>
      <c r="E169" s="325"/>
      <c r="F169" s="325"/>
      <c r="G169" s="273" t="str">
        <f t="shared" si="18"/>
        <v/>
      </c>
      <c r="H169" s="273" t="str">
        <f t="shared" si="19"/>
        <v/>
      </c>
      <c r="I169" s="273" t="str">
        <f t="shared" si="20"/>
        <v/>
      </c>
      <c r="J169" s="187"/>
    </row>
    <row r="170" spans="1:10">
      <c r="A170" s="271" t="str">
        <f t="shared" si="14"/>
        <v/>
      </c>
      <c r="B170" s="272" t="str">
        <f t="shared" si="15"/>
        <v/>
      </c>
      <c r="C170" s="307" t="str">
        <f t="shared" si="16"/>
        <v/>
      </c>
      <c r="D170" s="324" t="str">
        <f t="shared" si="17"/>
        <v/>
      </c>
      <c r="E170" s="325"/>
      <c r="F170" s="325"/>
      <c r="G170" s="273" t="str">
        <f t="shared" si="18"/>
        <v/>
      </c>
      <c r="H170" s="273" t="str">
        <f t="shared" si="19"/>
        <v/>
      </c>
      <c r="I170" s="273" t="str">
        <f t="shared" si="20"/>
        <v/>
      </c>
      <c r="J170" s="187"/>
    </row>
    <row r="171" spans="1:10">
      <c r="A171" s="271" t="str">
        <f t="shared" si="14"/>
        <v/>
      </c>
      <c r="B171" s="272" t="str">
        <f t="shared" si="15"/>
        <v/>
      </c>
      <c r="C171" s="307" t="str">
        <f t="shared" si="16"/>
        <v/>
      </c>
      <c r="D171" s="324" t="str">
        <f t="shared" si="17"/>
        <v/>
      </c>
      <c r="E171" s="325"/>
      <c r="F171" s="325"/>
      <c r="G171" s="273" t="str">
        <f t="shared" si="18"/>
        <v/>
      </c>
      <c r="H171" s="273" t="str">
        <f t="shared" si="19"/>
        <v/>
      </c>
      <c r="I171" s="273" t="str">
        <f t="shared" si="20"/>
        <v/>
      </c>
      <c r="J171" s="187"/>
    </row>
    <row r="172" spans="1:10">
      <c r="A172" s="271" t="str">
        <f t="shared" si="14"/>
        <v/>
      </c>
      <c r="B172" s="272" t="str">
        <f t="shared" si="15"/>
        <v/>
      </c>
      <c r="C172" s="307" t="str">
        <f t="shared" si="16"/>
        <v/>
      </c>
      <c r="D172" s="324" t="str">
        <f t="shared" si="17"/>
        <v/>
      </c>
      <c r="E172" s="325"/>
      <c r="F172" s="325"/>
      <c r="G172" s="273" t="str">
        <f t="shared" si="18"/>
        <v/>
      </c>
      <c r="H172" s="273" t="str">
        <f t="shared" si="19"/>
        <v/>
      </c>
      <c r="I172" s="273" t="str">
        <f t="shared" si="20"/>
        <v/>
      </c>
      <c r="J172" s="187"/>
    </row>
    <row r="173" spans="1:10">
      <c r="A173" s="271" t="str">
        <f t="shared" si="14"/>
        <v/>
      </c>
      <c r="B173" s="272" t="str">
        <f t="shared" si="15"/>
        <v/>
      </c>
      <c r="C173" s="307" t="str">
        <f t="shared" si="16"/>
        <v/>
      </c>
      <c r="D173" s="324" t="str">
        <f t="shared" si="17"/>
        <v/>
      </c>
      <c r="E173" s="325"/>
      <c r="F173" s="325"/>
      <c r="G173" s="273" t="str">
        <f t="shared" si="18"/>
        <v/>
      </c>
      <c r="H173" s="273" t="str">
        <f t="shared" si="19"/>
        <v/>
      </c>
      <c r="I173" s="273" t="str">
        <f t="shared" si="20"/>
        <v/>
      </c>
      <c r="J173" s="187"/>
    </row>
    <row r="174" spans="1:10">
      <c r="A174" s="271" t="str">
        <f t="shared" si="14"/>
        <v/>
      </c>
      <c r="B174" s="272" t="str">
        <f t="shared" si="15"/>
        <v/>
      </c>
      <c r="C174" s="307" t="str">
        <f t="shared" si="16"/>
        <v/>
      </c>
      <c r="D174" s="324" t="str">
        <f t="shared" si="17"/>
        <v/>
      </c>
      <c r="E174" s="325"/>
      <c r="F174" s="325"/>
      <c r="G174" s="273" t="str">
        <f t="shared" si="18"/>
        <v/>
      </c>
      <c r="H174" s="273" t="str">
        <f t="shared" si="19"/>
        <v/>
      </c>
      <c r="I174" s="273" t="str">
        <f t="shared" si="20"/>
        <v/>
      </c>
      <c r="J174" s="187"/>
    </row>
    <row r="175" spans="1:10">
      <c r="A175" s="271" t="str">
        <f t="shared" si="14"/>
        <v/>
      </c>
      <c r="B175" s="272" t="str">
        <f t="shared" si="15"/>
        <v/>
      </c>
      <c r="C175" s="307" t="str">
        <f t="shared" si="16"/>
        <v/>
      </c>
      <c r="D175" s="324" t="str">
        <f t="shared" si="17"/>
        <v/>
      </c>
      <c r="E175" s="325"/>
      <c r="F175" s="325"/>
      <c r="G175" s="273" t="str">
        <f t="shared" si="18"/>
        <v/>
      </c>
      <c r="H175" s="273" t="str">
        <f t="shared" si="19"/>
        <v/>
      </c>
      <c r="I175" s="273" t="str">
        <f t="shared" si="20"/>
        <v/>
      </c>
      <c r="J175" s="187"/>
    </row>
    <row r="176" spans="1:10">
      <c r="A176" s="271" t="str">
        <f t="shared" si="14"/>
        <v/>
      </c>
      <c r="B176" s="272" t="str">
        <f t="shared" si="15"/>
        <v/>
      </c>
      <c r="C176" s="307" t="str">
        <f t="shared" si="16"/>
        <v/>
      </c>
      <c r="D176" s="324" t="str">
        <f t="shared" si="17"/>
        <v/>
      </c>
      <c r="E176" s="325"/>
      <c r="F176" s="325"/>
      <c r="G176" s="273" t="str">
        <f t="shared" si="18"/>
        <v/>
      </c>
      <c r="H176" s="273" t="str">
        <f t="shared" si="19"/>
        <v/>
      </c>
      <c r="I176" s="273" t="str">
        <f t="shared" si="20"/>
        <v/>
      </c>
      <c r="J176" s="187"/>
    </row>
    <row r="177" spans="1:10">
      <c r="A177" s="271" t="str">
        <f t="shared" si="14"/>
        <v/>
      </c>
      <c r="B177" s="272" t="str">
        <f t="shared" si="15"/>
        <v/>
      </c>
      <c r="C177" s="307" t="str">
        <f t="shared" si="16"/>
        <v/>
      </c>
      <c r="D177" s="324" t="str">
        <f t="shared" si="17"/>
        <v/>
      </c>
      <c r="E177" s="325"/>
      <c r="F177" s="325"/>
      <c r="G177" s="273" t="str">
        <f t="shared" si="18"/>
        <v/>
      </c>
      <c r="H177" s="273" t="str">
        <f t="shared" si="19"/>
        <v/>
      </c>
      <c r="I177" s="273" t="str">
        <f t="shared" si="20"/>
        <v/>
      </c>
      <c r="J177" s="187"/>
    </row>
    <row r="178" spans="1:10">
      <c r="A178" s="271" t="str">
        <f t="shared" si="14"/>
        <v/>
      </c>
      <c r="B178" s="272" t="str">
        <f t="shared" si="15"/>
        <v/>
      </c>
      <c r="C178" s="307" t="str">
        <f t="shared" si="16"/>
        <v/>
      </c>
      <c r="D178" s="324" t="str">
        <f t="shared" si="17"/>
        <v/>
      </c>
      <c r="E178" s="325"/>
      <c r="F178" s="325"/>
      <c r="G178" s="273" t="str">
        <f t="shared" si="18"/>
        <v/>
      </c>
      <c r="H178" s="273" t="str">
        <f t="shared" si="19"/>
        <v/>
      </c>
      <c r="I178" s="273" t="str">
        <f t="shared" si="20"/>
        <v/>
      </c>
      <c r="J178" s="187"/>
    </row>
    <row r="179" spans="1:10">
      <c r="A179" s="271" t="str">
        <f t="shared" si="14"/>
        <v/>
      </c>
      <c r="B179" s="272" t="str">
        <f t="shared" si="15"/>
        <v/>
      </c>
      <c r="C179" s="307" t="str">
        <f t="shared" si="16"/>
        <v/>
      </c>
      <c r="D179" s="324" t="str">
        <f t="shared" si="17"/>
        <v/>
      </c>
      <c r="E179" s="325"/>
      <c r="F179" s="325"/>
      <c r="G179" s="273" t="str">
        <f t="shared" si="18"/>
        <v/>
      </c>
      <c r="H179" s="273" t="str">
        <f t="shared" si="19"/>
        <v/>
      </c>
      <c r="I179" s="273" t="str">
        <f t="shared" si="20"/>
        <v/>
      </c>
      <c r="J179" s="187"/>
    </row>
    <row r="180" spans="1:10">
      <c r="A180" s="271" t="str">
        <f t="shared" si="14"/>
        <v/>
      </c>
      <c r="B180" s="272" t="str">
        <f t="shared" si="15"/>
        <v/>
      </c>
      <c r="C180" s="307" t="str">
        <f t="shared" si="16"/>
        <v/>
      </c>
      <c r="D180" s="324" t="str">
        <f t="shared" si="17"/>
        <v/>
      </c>
      <c r="E180" s="325"/>
      <c r="F180" s="325"/>
      <c r="G180" s="273" t="str">
        <f t="shared" si="18"/>
        <v/>
      </c>
      <c r="H180" s="273" t="str">
        <f t="shared" si="19"/>
        <v/>
      </c>
      <c r="I180" s="273" t="str">
        <f t="shared" si="20"/>
        <v/>
      </c>
      <c r="J180" s="187"/>
    </row>
    <row r="181" spans="1:10">
      <c r="A181" s="271" t="str">
        <f t="shared" si="14"/>
        <v/>
      </c>
      <c r="B181" s="272" t="str">
        <f t="shared" si="15"/>
        <v/>
      </c>
      <c r="C181" s="307" t="str">
        <f t="shared" si="16"/>
        <v/>
      </c>
      <c r="D181" s="324" t="str">
        <f t="shared" si="17"/>
        <v/>
      </c>
      <c r="E181" s="325"/>
      <c r="F181" s="325"/>
      <c r="G181" s="273" t="str">
        <f t="shared" si="18"/>
        <v/>
      </c>
      <c r="H181" s="273" t="str">
        <f t="shared" si="19"/>
        <v/>
      </c>
      <c r="I181" s="273" t="str">
        <f t="shared" si="20"/>
        <v/>
      </c>
      <c r="J181" s="187"/>
    </row>
    <row r="182" spans="1:10">
      <c r="A182" s="271" t="str">
        <f t="shared" si="14"/>
        <v/>
      </c>
      <c r="B182" s="272" t="str">
        <f t="shared" si="15"/>
        <v/>
      </c>
      <c r="C182" s="307" t="str">
        <f t="shared" si="16"/>
        <v/>
      </c>
      <c r="D182" s="324" t="str">
        <f t="shared" si="17"/>
        <v/>
      </c>
      <c r="E182" s="325"/>
      <c r="F182" s="325"/>
      <c r="G182" s="273" t="str">
        <f t="shared" si="18"/>
        <v/>
      </c>
      <c r="H182" s="273" t="str">
        <f t="shared" si="19"/>
        <v/>
      </c>
      <c r="I182" s="273" t="str">
        <f t="shared" si="20"/>
        <v/>
      </c>
      <c r="J182" s="187"/>
    </row>
    <row r="183" spans="1:10">
      <c r="A183" s="271" t="str">
        <f t="shared" si="14"/>
        <v/>
      </c>
      <c r="B183" s="272" t="str">
        <f t="shared" si="15"/>
        <v/>
      </c>
      <c r="C183" s="307" t="str">
        <f t="shared" si="16"/>
        <v/>
      </c>
      <c r="D183" s="324" t="str">
        <f t="shared" si="17"/>
        <v/>
      </c>
      <c r="E183" s="325"/>
      <c r="F183" s="325"/>
      <c r="G183" s="273" t="str">
        <f t="shared" si="18"/>
        <v/>
      </c>
      <c r="H183" s="273" t="str">
        <f t="shared" si="19"/>
        <v/>
      </c>
      <c r="I183" s="273" t="str">
        <f t="shared" si="20"/>
        <v/>
      </c>
      <c r="J183" s="187"/>
    </row>
    <row r="184" spans="1:10">
      <c r="A184" s="271" t="str">
        <f t="shared" si="14"/>
        <v/>
      </c>
      <c r="B184" s="272" t="str">
        <f t="shared" si="15"/>
        <v/>
      </c>
      <c r="C184" s="307" t="str">
        <f t="shared" si="16"/>
        <v/>
      </c>
      <c r="D184" s="324" t="str">
        <f t="shared" si="17"/>
        <v/>
      </c>
      <c r="E184" s="325"/>
      <c r="F184" s="325"/>
      <c r="G184" s="273" t="str">
        <f t="shared" si="18"/>
        <v/>
      </c>
      <c r="H184" s="273" t="str">
        <f t="shared" si="19"/>
        <v/>
      </c>
      <c r="I184" s="273" t="str">
        <f t="shared" si="20"/>
        <v/>
      </c>
      <c r="J184" s="187"/>
    </row>
    <row r="185" spans="1:10">
      <c r="A185" s="271" t="str">
        <f t="shared" si="14"/>
        <v/>
      </c>
      <c r="B185" s="272" t="str">
        <f t="shared" si="15"/>
        <v/>
      </c>
      <c r="C185" s="307" t="str">
        <f t="shared" si="16"/>
        <v/>
      </c>
      <c r="D185" s="324" t="str">
        <f t="shared" si="17"/>
        <v/>
      </c>
      <c r="E185" s="325"/>
      <c r="F185" s="325"/>
      <c r="G185" s="273" t="str">
        <f t="shared" si="18"/>
        <v/>
      </c>
      <c r="H185" s="273" t="str">
        <f t="shared" si="19"/>
        <v/>
      </c>
      <c r="I185" s="273" t="str">
        <f t="shared" si="20"/>
        <v/>
      </c>
      <c r="J185" s="187"/>
    </row>
    <row r="186" spans="1:10">
      <c r="A186" s="271" t="str">
        <f t="shared" si="14"/>
        <v/>
      </c>
      <c r="B186" s="272" t="str">
        <f t="shared" si="15"/>
        <v/>
      </c>
      <c r="C186" s="307" t="str">
        <f t="shared" si="16"/>
        <v/>
      </c>
      <c r="D186" s="324" t="str">
        <f t="shared" si="17"/>
        <v/>
      </c>
      <c r="E186" s="325"/>
      <c r="F186" s="325"/>
      <c r="G186" s="273" t="str">
        <f t="shared" si="18"/>
        <v/>
      </c>
      <c r="H186" s="273" t="str">
        <f t="shared" si="19"/>
        <v/>
      </c>
      <c r="I186" s="273" t="str">
        <f t="shared" si="20"/>
        <v/>
      </c>
      <c r="J186" s="187"/>
    </row>
    <row r="187" spans="1:10">
      <c r="A187" s="271" t="str">
        <f t="shared" si="14"/>
        <v/>
      </c>
      <c r="B187" s="272" t="str">
        <f t="shared" si="15"/>
        <v/>
      </c>
      <c r="C187" s="307" t="str">
        <f t="shared" si="16"/>
        <v/>
      </c>
      <c r="D187" s="324" t="str">
        <f t="shared" si="17"/>
        <v/>
      </c>
      <c r="E187" s="325"/>
      <c r="F187" s="325"/>
      <c r="G187" s="273" t="str">
        <f t="shared" si="18"/>
        <v/>
      </c>
      <c r="H187" s="273" t="str">
        <f t="shared" si="19"/>
        <v/>
      </c>
      <c r="I187" s="273" t="str">
        <f t="shared" si="20"/>
        <v/>
      </c>
      <c r="J187" s="187"/>
    </row>
    <row r="188" spans="1:10">
      <c r="A188" s="271" t="str">
        <f t="shared" si="14"/>
        <v/>
      </c>
      <c r="B188" s="272" t="str">
        <f t="shared" si="15"/>
        <v/>
      </c>
      <c r="C188" s="307" t="str">
        <f t="shared" si="16"/>
        <v/>
      </c>
      <c r="D188" s="324" t="str">
        <f t="shared" si="17"/>
        <v/>
      </c>
      <c r="E188" s="325"/>
      <c r="F188" s="325"/>
      <c r="G188" s="273" t="str">
        <f t="shared" si="18"/>
        <v/>
      </c>
      <c r="H188" s="273" t="str">
        <f t="shared" si="19"/>
        <v/>
      </c>
      <c r="I188" s="273" t="str">
        <f t="shared" si="20"/>
        <v/>
      </c>
      <c r="J188" s="187"/>
    </row>
    <row r="189" spans="1:10">
      <c r="A189" s="271" t="str">
        <f t="shared" si="14"/>
        <v/>
      </c>
      <c r="B189" s="272" t="str">
        <f t="shared" si="15"/>
        <v/>
      </c>
      <c r="C189" s="307" t="str">
        <f t="shared" si="16"/>
        <v/>
      </c>
      <c r="D189" s="324" t="str">
        <f t="shared" si="17"/>
        <v/>
      </c>
      <c r="E189" s="325"/>
      <c r="F189" s="325"/>
      <c r="G189" s="273" t="str">
        <f t="shared" si="18"/>
        <v/>
      </c>
      <c r="H189" s="273" t="str">
        <f t="shared" si="19"/>
        <v/>
      </c>
      <c r="I189" s="273" t="str">
        <f t="shared" si="20"/>
        <v/>
      </c>
      <c r="J189" s="187"/>
    </row>
    <row r="190" spans="1:10">
      <c r="A190" s="271" t="str">
        <f t="shared" si="14"/>
        <v/>
      </c>
      <c r="B190" s="272" t="str">
        <f t="shared" si="15"/>
        <v/>
      </c>
      <c r="C190" s="307" t="str">
        <f t="shared" si="16"/>
        <v/>
      </c>
      <c r="D190" s="324" t="str">
        <f t="shared" si="17"/>
        <v/>
      </c>
      <c r="E190" s="325"/>
      <c r="F190" s="325"/>
      <c r="G190" s="273" t="str">
        <f t="shared" si="18"/>
        <v/>
      </c>
      <c r="H190" s="273" t="str">
        <f t="shared" si="19"/>
        <v/>
      </c>
      <c r="I190" s="273" t="str">
        <f t="shared" si="20"/>
        <v/>
      </c>
      <c r="J190" s="187"/>
    </row>
    <row r="191" spans="1:10">
      <c r="A191" s="271" t="str">
        <f t="shared" si="14"/>
        <v/>
      </c>
      <c r="B191" s="272" t="str">
        <f t="shared" si="15"/>
        <v/>
      </c>
      <c r="C191" s="307" t="str">
        <f t="shared" si="16"/>
        <v/>
      </c>
      <c r="D191" s="324" t="str">
        <f t="shared" si="17"/>
        <v/>
      </c>
      <c r="E191" s="325"/>
      <c r="F191" s="325"/>
      <c r="G191" s="273" t="str">
        <f t="shared" si="18"/>
        <v/>
      </c>
      <c r="H191" s="273" t="str">
        <f t="shared" si="19"/>
        <v/>
      </c>
      <c r="I191" s="273" t="str">
        <f t="shared" si="20"/>
        <v/>
      </c>
      <c r="J191" s="187"/>
    </row>
    <row r="192" spans="1:10">
      <c r="A192" s="271" t="str">
        <f t="shared" si="14"/>
        <v/>
      </c>
      <c r="B192" s="272" t="str">
        <f t="shared" si="15"/>
        <v/>
      </c>
      <c r="C192" s="307" t="str">
        <f t="shared" si="16"/>
        <v/>
      </c>
      <c r="D192" s="324" t="str">
        <f t="shared" si="17"/>
        <v/>
      </c>
      <c r="E192" s="325"/>
      <c r="F192" s="325"/>
      <c r="G192" s="273" t="str">
        <f t="shared" si="18"/>
        <v/>
      </c>
      <c r="H192" s="273" t="str">
        <f t="shared" si="19"/>
        <v/>
      </c>
      <c r="I192" s="273" t="str">
        <f t="shared" si="20"/>
        <v/>
      </c>
      <c r="J192" s="187"/>
    </row>
    <row r="193" spans="1:10">
      <c r="A193" s="271" t="str">
        <f t="shared" si="14"/>
        <v/>
      </c>
      <c r="B193" s="272" t="str">
        <f t="shared" si="15"/>
        <v/>
      </c>
      <c r="C193" s="307" t="str">
        <f t="shared" si="16"/>
        <v/>
      </c>
      <c r="D193" s="324" t="str">
        <f t="shared" si="17"/>
        <v/>
      </c>
      <c r="E193" s="325"/>
      <c r="F193" s="325"/>
      <c r="G193" s="273" t="str">
        <f t="shared" si="18"/>
        <v/>
      </c>
      <c r="H193" s="273" t="str">
        <f t="shared" si="19"/>
        <v/>
      </c>
      <c r="I193" s="273" t="str">
        <f t="shared" si="20"/>
        <v/>
      </c>
      <c r="J193" s="187"/>
    </row>
    <row r="194" spans="1:10">
      <c r="A194" s="271" t="str">
        <f t="shared" si="14"/>
        <v/>
      </c>
      <c r="B194" s="272" t="str">
        <f t="shared" si="15"/>
        <v/>
      </c>
      <c r="C194" s="307" t="str">
        <f t="shared" si="16"/>
        <v/>
      </c>
      <c r="D194" s="324" t="str">
        <f t="shared" si="17"/>
        <v/>
      </c>
      <c r="E194" s="325"/>
      <c r="F194" s="325"/>
      <c r="G194" s="273" t="str">
        <f t="shared" si="18"/>
        <v/>
      </c>
      <c r="H194" s="273" t="str">
        <f t="shared" si="19"/>
        <v/>
      </c>
      <c r="I194" s="273" t="str">
        <f t="shared" si="20"/>
        <v/>
      </c>
      <c r="J194" s="187"/>
    </row>
    <row r="195" spans="1:10">
      <c r="A195" s="271" t="str">
        <f t="shared" si="14"/>
        <v/>
      </c>
      <c r="B195" s="272" t="str">
        <f t="shared" si="15"/>
        <v/>
      </c>
      <c r="C195" s="307" t="str">
        <f t="shared" si="16"/>
        <v/>
      </c>
      <c r="D195" s="324" t="str">
        <f t="shared" si="17"/>
        <v/>
      </c>
      <c r="E195" s="325"/>
      <c r="F195" s="325"/>
      <c r="G195" s="273" t="str">
        <f t="shared" si="18"/>
        <v/>
      </c>
      <c r="H195" s="273" t="str">
        <f t="shared" si="19"/>
        <v/>
      </c>
      <c r="I195" s="273" t="str">
        <f t="shared" si="20"/>
        <v/>
      </c>
      <c r="J195" s="187"/>
    </row>
    <row r="196" spans="1:10">
      <c r="A196" s="271" t="str">
        <f t="shared" si="14"/>
        <v/>
      </c>
      <c r="B196" s="272" t="str">
        <f t="shared" si="15"/>
        <v/>
      </c>
      <c r="C196" s="307" t="str">
        <f t="shared" si="16"/>
        <v/>
      </c>
      <c r="D196" s="324" t="str">
        <f t="shared" si="17"/>
        <v/>
      </c>
      <c r="E196" s="325"/>
      <c r="F196" s="325"/>
      <c r="G196" s="273" t="str">
        <f t="shared" si="18"/>
        <v/>
      </c>
      <c r="H196" s="273" t="str">
        <f t="shared" si="19"/>
        <v/>
      </c>
      <c r="I196" s="273" t="str">
        <f t="shared" si="20"/>
        <v/>
      </c>
      <c r="J196" s="187"/>
    </row>
    <row r="197" spans="1:10">
      <c r="A197" s="271" t="str">
        <f t="shared" si="14"/>
        <v/>
      </c>
      <c r="B197" s="272" t="str">
        <f t="shared" si="15"/>
        <v/>
      </c>
      <c r="C197" s="307" t="str">
        <f t="shared" si="16"/>
        <v/>
      </c>
      <c r="D197" s="324" t="str">
        <f t="shared" si="17"/>
        <v/>
      </c>
      <c r="E197" s="325"/>
      <c r="F197" s="325"/>
      <c r="G197" s="273" t="str">
        <f t="shared" si="18"/>
        <v/>
      </c>
      <c r="H197" s="273" t="str">
        <f t="shared" si="19"/>
        <v/>
      </c>
      <c r="I197" s="273" t="str">
        <f t="shared" si="20"/>
        <v/>
      </c>
      <c r="J197" s="187"/>
    </row>
    <row r="198" spans="1:10">
      <c r="A198" s="271" t="str">
        <f t="shared" si="14"/>
        <v/>
      </c>
      <c r="B198" s="272" t="str">
        <f t="shared" si="15"/>
        <v/>
      </c>
      <c r="C198" s="307" t="str">
        <f t="shared" si="16"/>
        <v/>
      </c>
      <c r="D198" s="324" t="str">
        <f t="shared" si="17"/>
        <v/>
      </c>
      <c r="E198" s="325"/>
      <c r="F198" s="325"/>
      <c r="G198" s="273" t="str">
        <f t="shared" si="18"/>
        <v/>
      </c>
      <c r="H198" s="273" t="str">
        <f t="shared" si="19"/>
        <v/>
      </c>
      <c r="I198" s="273" t="str">
        <f t="shared" si="20"/>
        <v/>
      </c>
      <c r="J198" s="187"/>
    </row>
    <row r="199" spans="1:10">
      <c r="A199" s="271" t="str">
        <f t="shared" si="14"/>
        <v/>
      </c>
      <c r="B199" s="272" t="str">
        <f t="shared" si="15"/>
        <v/>
      </c>
      <c r="C199" s="307" t="str">
        <f t="shared" si="16"/>
        <v/>
      </c>
      <c r="D199" s="324" t="str">
        <f t="shared" si="17"/>
        <v/>
      </c>
      <c r="E199" s="325"/>
      <c r="F199" s="325"/>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7" t="str">
        <f t="shared" ref="C200:C263" si="23">IF(ROW()-7&lt;=筆數,VLOOKUP(ROW()-7,日記表,10,FALSE),"")</f>
        <v/>
      </c>
      <c r="D200" s="324" t="str">
        <f t="shared" ref="D200:D263" si="24">IF(ROW()-7&lt;=筆數,VLOOKUP(ROW()-7,日記表,11,FALSE),"")</f>
        <v/>
      </c>
      <c r="E200" s="325"/>
      <c r="F200" s="325"/>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7" t="str">
        <f t="shared" si="23"/>
        <v/>
      </c>
      <c r="D201" s="324" t="str">
        <f t="shared" si="24"/>
        <v/>
      </c>
      <c r="E201" s="325"/>
      <c r="F201" s="325"/>
      <c r="G201" s="273" t="str">
        <f t="shared" si="25"/>
        <v/>
      </c>
      <c r="H201" s="273" t="str">
        <f t="shared" si="26"/>
        <v/>
      </c>
      <c r="I201" s="273" t="str">
        <f t="shared" si="27"/>
        <v/>
      </c>
      <c r="J201" s="187"/>
    </row>
    <row r="202" spans="1:10">
      <c r="A202" s="271" t="str">
        <f t="shared" si="21"/>
        <v/>
      </c>
      <c r="B202" s="272" t="str">
        <f t="shared" si="22"/>
        <v/>
      </c>
      <c r="C202" s="307" t="str">
        <f t="shared" si="23"/>
        <v/>
      </c>
      <c r="D202" s="324" t="str">
        <f t="shared" si="24"/>
        <v/>
      </c>
      <c r="E202" s="325"/>
      <c r="F202" s="325"/>
      <c r="G202" s="273" t="str">
        <f t="shared" si="25"/>
        <v/>
      </c>
      <c r="H202" s="273" t="str">
        <f t="shared" si="26"/>
        <v/>
      </c>
      <c r="I202" s="273" t="str">
        <f t="shared" si="27"/>
        <v/>
      </c>
      <c r="J202" s="187"/>
    </row>
    <row r="203" spans="1:10">
      <c r="A203" s="271" t="str">
        <f t="shared" si="21"/>
        <v/>
      </c>
      <c r="B203" s="272" t="str">
        <f t="shared" si="22"/>
        <v/>
      </c>
      <c r="C203" s="307" t="str">
        <f t="shared" si="23"/>
        <v/>
      </c>
      <c r="D203" s="324" t="str">
        <f t="shared" si="24"/>
        <v/>
      </c>
      <c r="E203" s="325"/>
      <c r="F203" s="325"/>
      <c r="G203" s="273" t="str">
        <f t="shared" si="25"/>
        <v/>
      </c>
      <c r="H203" s="273" t="str">
        <f t="shared" si="26"/>
        <v/>
      </c>
      <c r="I203" s="273" t="str">
        <f t="shared" si="27"/>
        <v/>
      </c>
      <c r="J203" s="187"/>
    </row>
    <row r="204" spans="1:10">
      <c r="A204" s="271" t="str">
        <f t="shared" si="21"/>
        <v/>
      </c>
      <c r="B204" s="272" t="str">
        <f t="shared" si="22"/>
        <v/>
      </c>
      <c r="C204" s="307" t="str">
        <f t="shared" si="23"/>
        <v/>
      </c>
      <c r="D204" s="324" t="str">
        <f t="shared" si="24"/>
        <v/>
      </c>
      <c r="E204" s="325"/>
      <c r="F204" s="325"/>
      <c r="G204" s="273" t="str">
        <f t="shared" si="25"/>
        <v/>
      </c>
      <c r="H204" s="273" t="str">
        <f t="shared" si="26"/>
        <v/>
      </c>
      <c r="I204" s="273" t="str">
        <f t="shared" si="27"/>
        <v/>
      </c>
      <c r="J204" s="187"/>
    </row>
    <row r="205" spans="1:10">
      <c r="A205" s="271" t="str">
        <f t="shared" si="21"/>
        <v/>
      </c>
      <c r="B205" s="272" t="str">
        <f t="shared" si="22"/>
        <v/>
      </c>
      <c r="C205" s="307" t="str">
        <f t="shared" si="23"/>
        <v/>
      </c>
      <c r="D205" s="324" t="str">
        <f t="shared" si="24"/>
        <v/>
      </c>
      <c r="E205" s="325"/>
      <c r="F205" s="325"/>
      <c r="G205" s="273" t="str">
        <f t="shared" si="25"/>
        <v/>
      </c>
      <c r="H205" s="273" t="str">
        <f t="shared" si="26"/>
        <v/>
      </c>
      <c r="I205" s="273" t="str">
        <f t="shared" si="27"/>
        <v/>
      </c>
      <c r="J205" s="187"/>
    </row>
    <row r="206" spans="1:10">
      <c r="A206" s="271" t="str">
        <f t="shared" si="21"/>
        <v/>
      </c>
      <c r="B206" s="272" t="str">
        <f t="shared" si="22"/>
        <v/>
      </c>
      <c r="C206" s="307" t="str">
        <f t="shared" si="23"/>
        <v/>
      </c>
      <c r="D206" s="324" t="str">
        <f t="shared" si="24"/>
        <v/>
      </c>
      <c r="E206" s="325"/>
      <c r="F206" s="325"/>
      <c r="G206" s="273" t="str">
        <f t="shared" si="25"/>
        <v/>
      </c>
      <c r="H206" s="273" t="str">
        <f t="shared" si="26"/>
        <v/>
      </c>
      <c r="I206" s="273" t="str">
        <f t="shared" si="27"/>
        <v/>
      </c>
      <c r="J206" s="187"/>
    </row>
    <row r="207" spans="1:10">
      <c r="A207" s="271" t="str">
        <f t="shared" si="21"/>
        <v/>
      </c>
      <c r="B207" s="272" t="str">
        <f t="shared" si="22"/>
        <v/>
      </c>
      <c r="C207" s="307" t="str">
        <f t="shared" si="23"/>
        <v/>
      </c>
      <c r="D207" s="324" t="str">
        <f t="shared" si="24"/>
        <v/>
      </c>
      <c r="E207" s="325"/>
      <c r="F207" s="325"/>
      <c r="G207" s="273" t="str">
        <f t="shared" si="25"/>
        <v/>
      </c>
      <c r="H207" s="273" t="str">
        <f t="shared" si="26"/>
        <v/>
      </c>
      <c r="I207" s="273" t="str">
        <f t="shared" si="27"/>
        <v/>
      </c>
      <c r="J207" s="187"/>
    </row>
    <row r="208" spans="1:10">
      <c r="A208" s="271" t="str">
        <f t="shared" si="21"/>
        <v/>
      </c>
      <c r="B208" s="272" t="str">
        <f t="shared" si="22"/>
        <v/>
      </c>
      <c r="C208" s="307" t="str">
        <f t="shared" si="23"/>
        <v/>
      </c>
      <c r="D208" s="324" t="str">
        <f t="shared" si="24"/>
        <v/>
      </c>
      <c r="E208" s="325"/>
      <c r="F208" s="325"/>
      <c r="G208" s="273" t="str">
        <f t="shared" si="25"/>
        <v/>
      </c>
      <c r="H208" s="273" t="str">
        <f t="shared" si="26"/>
        <v/>
      </c>
      <c r="I208" s="273" t="str">
        <f t="shared" si="27"/>
        <v/>
      </c>
      <c r="J208" s="187"/>
    </row>
    <row r="209" spans="1:10">
      <c r="A209" s="271" t="str">
        <f t="shared" si="21"/>
        <v/>
      </c>
      <c r="B209" s="272" t="str">
        <f t="shared" si="22"/>
        <v/>
      </c>
      <c r="C209" s="307" t="str">
        <f t="shared" si="23"/>
        <v/>
      </c>
      <c r="D209" s="324" t="str">
        <f t="shared" si="24"/>
        <v/>
      </c>
      <c r="E209" s="325"/>
      <c r="F209" s="325"/>
      <c r="G209" s="273" t="str">
        <f t="shared" si="25"/>
        <v/>
      </c>
      <c r="H209" s="273" t="str">
        <f t="shared" si="26"/>
        <v/>
      </c>
      <c r="I209" s="273" t="str">
        <f t="shared" si="27"/>
        <v/>
      </c>
      <c r="J209" s="187"/>
    </row>
    <row r="210" spans="1:10">
      <c r="A210" s="271" t="str">
        <f t="shared" si="21"/>
        <v/>
      </c>
      <c r="B210" s="272" t="str">
        <f t="shared" si="22"/>
        <v/>
      </c>
      <c r="C210" s="307" t="str">
        <f t="shared" si="23"/>
        <v/>
      </c>
      <c r="D210" s="324" t="str">
        <f t="shared" si="24"/>
        <v/>
      </c>
      <c r="E210" s="325"/>
      <c r="F210" s="325"/>
      <c r="G210" s="273" t="str">
        <f t="shared" si="25"/>
        <v/>
      </c>
      <c r="H210" s="273" t="str">
        <f t="shared" si="26"/>
        <v/>
      </c>
      <c r="I210" s="273" t="str">
        <f t="shared" si="27"/>
        <v/>
      </c>
      <c r="J210" s="187"/>
    </row>
    <row r="211" spans="1:10">
      <c r="A211" s="271" t="str">
        <f t="shared" si="21"/>
        <v/>
      </c>
      <c r="B211" s="272" t="str">
        <f t="shared" si="22"/>
        <v/>
      </c>
      <c r="C211" s="307" t="str">
        <f t="shared" si="23"/>
        <v/>
      </c>
      <c r="D211" s="324" t="str">
        <f t="shared" si="24"/>
        <v/>
      </c>
      <c r="E211" s="325"/>
      <c r="F211" s="325"/>
      <c r="G211" s="273" t="str">
        <f t="shared" si="25"/>
        <v/>
      </c>
      <c r="H211" s="273" t="str">
        <f t="shared" si="26"/>
        <v/>
      </c>
      <c r="I211" s="273" t="str">
        <f t="shared" si="27"/>
        <v/>
      </c>
      <c r="J211" s="187"/>
    </row>
    <row r="212" spans="1:10">
      <c r="A212" s="271" t="str">
        <f t="shared" si="21"/>
        <v/>
      </c>
      <c r="B212" s="272" t="str">
        <f t="shared" si="22"/>
        <v/>
      </c>
      <c r="C212" s="307" t="str">
        <f t="shared" si="23"/>
        <v/>
      </c>
      <c r="D212" s="324" t="str">
        <f t="shared" si="24"/>
        <v/>
      </c>
      <c r="E212" s="325"/>
      <c r="F212" s="325"/>
      <c r="G212" s="273" t="str">
        <f t="shared" si="25"/>
        <v/>
      </c>
      <c r="H212" s="273" t="str">
        <f t="shared" si="26"/>
        <v/>
      </c>
      <c r="I212" s="273" t="str">
        <f t="shared" si="27"/>
        <v/>
      </c>
      <c r="J212" s="187"/>
    </row>
    <row r="213" spans="1:10">
      <c r="A213" s="271" t="str">
        <f t="shared" si="21"/>
        <v/>
      </c>
      <c r="B213" s="272" t="str">
        <f t="shared" si="22"/>
        <v/>
      </c>
      <c r="C213" s="307" t="str">
        <f t="shared" si="23"/>
        <v/>
      </c>
      <c r="D213" s="324" t="str">
        <f t="shared" si="24"/>
        <v/>
      </c>
      <c r="E213" s="325"/>
      <c r="F213" s="325"/>
      <c r="G213" s="273" t="str">
        <f t="shared" si="25"/>
        <v/>
      </c>
      <c r="H213" s="273" t="str">
        <f t="shared" si="26"/>
        <v/>
      </c>
      <c r="I213" s="273" t="str">
        <f t="shared" si="27"/>
        <v/>
      </c>
      <c r="J213" s="187"/>
    </row>
    <row r="214" spans="1:10">
      <c r="A214" s="271" t="str">
        <f t="shared" si="21"/>
        <v/>
      </c>
      <c r="B214" s="272" t="str">
        <f t="shared" si="22"/>
        <v/>
      </c>
      <c r="C214" s="307" t="str">
        <f t="shared" si="23"/>
        <v/>
      </c>
      <c r="D214" s="324" t="str">
        <f t="shared" si="24"/>
        <v/>
      </c>
      <c r="E214" s="325"/>
      <c r="F214" s="325"/>
      <c r="G214" s="273" t="str">
        <f t="shared" si="25"/>
        <v/>
      </c>
      <c r="H214" s="273" t="str">
        <f t="shared" si="26"/>
        <v/>
      </c>
      <c r="I214" s="273" t="str">
        <f t="shared" si="27"/>
        <v/>
      </c>
      <c r="J214" s="187"/>
    </row>
    <row r="215" spans="1:10">
      <c r="A215" s="271" t="str">
        <f t="shared" si="21"/>
        <v/>
      </c>
      <c r="B215" s="272" t="str">
        <f t="shared" si="22"/>
        <v/>
      </c>
      <c r="C215" s="307" t="str">
        <f t="shared" si="23"/>
        <v/>
      </c>
      <c r="D215" s="324" t="str">
        <f t="shared" si="24"/>
        <v/>
      </c>
      <c r="E215" s="325"/>
      <c r="F215" s="325"/>
      <c r="G215" s="273" t="str">
        <f t="shared" si="25"/>
        <v/>
      </c>
      <c r="H215" s="273" t="str">
        <f t="shared" si="26"/>
        <v/>
      </c>
      <c r="I215" s="273" t="str">
        <f t="shared" si="27"/>
        <v/>
      </c>
      <c r="J215" s="187"/>
    </row>
    <row r="216" spans="1:10">
      <c r="A216" s="271" t="str">
        <f t="shared" si="21"/>
        <v/>
      </c>
      <c r="B216" s="272" t="str">
        <f t="shared" si="22"/>
        <v/>
      </c>
      <c r="C216" s="307" t="str">
        <f t="shared" si="23"/>
        <v/>
      </c>
      <c r="D216" s="324" t="str">
        <f t="shared" si="24"/>
        <v/>
      </c>
      <c r="E216" s="325"/>
      <c r="F216" s="325"/>
      <c r="G216" s="273" t="str">
        <f t="shared" si="25"/>
        <v/>
      </c>
      <c r="H216" s="273" t="str">
        <f t="shared" si="26"/>
        <v/>
      </c>
      <c r="I216" s="273" t="str">
        <f t="shared" si="27"/>
        <v/>
      </c>
      <c r="J216" s="187"/>
    </row>
    <row r="217" spans="1:10">
      <c r="A217" s="271" t="str">
        <f t="shared" si="21"/>
        <v/>
      </c>
      <c r="B217" s="272" t="str">
        <f t="shared" si="22"/>
        <v/>
      </c>
      <c r="C217" s="307" t="str">
        <f t="shared" si="23"/>
        <v/>
      </c>
      <c r="D217" s="324" t="str">
        <f t="shared" si="24"/>
        <v/>
      </c>
      <c r="E217" s="325"/>
      <c r="F217" s="325"/>
      <c r="G217" s="273" t="str">
        <f t="shared" si="25"/>
        <v/>
      </c>
      <c r="H217" s="273" t="str">
        <f t="shared" si="26"/>
        <v/>
      </c>
      <c r="I217" s="273" t="str">
        <f t="shared" si="27"/>
        <v/>
      </c>
      <c r="J217" s="187"/>
    </row>
    <row r="218" spans="1:10">
      <c r="A218" s="271" t="str">
        <f t="shared" si="21"/>
        <v/>
      </c>
      <c r="B218" s="272" t="str">
        <f t="shared" si="22"/>
        <v/>
      </c>
      <c r="C218" s="307" t="str">
        <f t="shared" si="23"/>
        <v/>
      </c>
      <c r="D218" s="324" t="str">
        <f t="shared" si="24"/>
        <v/>
      </c>
      <c r="E218" s="325"/>
      <c r="F218" s="325"/>
      <c r="G218" s="273" t="str">
        <f t="shared" si="25"/>
        <v/>
      </c>
      <c r="H218" s="273" t="str">
        <f t="shared" si="26"/>
        <v/>
      </c>
      <c r="I218" s="273" t="str">
        <f t="shared" si="27"/>
        <v/>
      </c>
      <c r="J218" s="187"/>
    </row>
    <row r="219" spans="1:10">
      <c r="A219" s="271" t="str">
        <f t="shared" si="21"/>
        <v/>
      </c>
      <c r="B219" s="272" t="str">
        <f t="shared" si="22"/>
        <v/>
      </c>
      <c r="C219" s="307" t="str">
        <f t="shared" si="23"/>
        <v/>
      </c>
      <c r="D219" s="324" t="str">
        <f t="shared" si="24"/>
        <v/>
      </c>
      <c r="E219" s="325"/>
      <c r="F219" s="325"/>
      <c r="G219" s="273" t="str">
        <f t="shared" si="25"/>
        <v/>
      </c>
      <c r="H219" s="273" t="str">
        <f t="shared" si="26"/>
        <v/>
      </c>
      <c r="I219" s="273" t="str">
        <f t="shared" si="27"/>
        <v/>
      </c>
      <c r="J219" s="187"/>
    </row>
    <row r="220" spans="1:10">
      <c r="A220" s="271" t="str">
        <f t="shared" si="21"/>
        <v/>
      </c>
      <c r="B220" s="272" t="str">
        <f t="shared" si="22"/>
        <v/>
      </c>
      <c r="C220" s="307" t="str">
        <f t="shared" si="23"/>
        <v/>
      </c>
      <c r="D220" s="324" t="str">
        <f t="shared" si="24"/>
        <v/>
      </c>
      <c r="E220" s="325"/>
      <c r="F220" s="325"/>
      <c r="G220" s="273" t="str">
        <f t="shared" si="25"/>
        <v/>
      </c>
      <c r="H220" s="273" t="str">
        <f t="shared" si="26"/>
        <v/>
      </c>
      <c r="I220" s="273" t="str">
        <f t="shared" si="27"/>
        <v/>
      </c>
      <c r="J220" s="187"/>
    </row>
    <row r="221" spans="1:10">
      <c r="A221" s="271" t="str">
        <f t="shared" si="21"/>
        <v/>
      </c>
      <c r="B221" s="272" t="str">
        <f t="shared" si="22"/>
        <v/>
      </c>
      <c r="C221" s="307" t="str">
        <f t="shared" si="23"/>
        <v/>
      </c>
      <c r="D221" s="324" t="str">
        <f t="shared" si="24"/>
        <v/>
      </c>
      <c r="E221" s="325"/>
      <c r="F221" s="325"/>
      <c r="G221" s="273" t="str">
        <f t="shared" si="25"/>
        <v/>
      </c>
      <c r="H221" s="273" t="str">
        <f t="shared" si="26"/>
        <v/>
      </c>
      <c r="I221" s="273" t="str">
        <f t="shared" si="27"/>
        <v/>
      </c>
      <c r="J221" s="187"/>
    </row>
    <row r="222" spans="1:10">
      <c r="A222" s="271" t="str">
        <f t="shared" si="21"/>
        <v/>
      </c>
      <c r="B222" s="272" t="str">
        <f t="shared" si="22"/>
        <v/>
      </c>
      <c r="C222" s="307" t="str">
        <f t="shared" si="23"/>
        <v/>
      </c>
      <c r="D222" s="324" t="str">
        <f t="shared" si="24"/>
        <v/>
      </c>
      <c r="E222" s="325"/>
      <c r="F222" s="325"/>
      <c r="G222" s="273" t="str">
        <f t="shared" si="25"/>
        <v/>
      </c>
      <c r="H222" s="273" t="str">
        <f t="shared" si="26"/>
        <v/>
      </c>
      <c r="I222" s="273" t="str">
        <f t="shared" si="27"/>
        <v/>
      </c>
      <c r="J222" s="187"/>
    </row>
    <row r="223" spans="1:10">
      <c r="A223" s="271" t="str">
        <f t="shared" si="21"/>
        <v/>
      </c>
      <c r="B223" s="272" t="str">
        <f t="shared" si="22"/>
        <v/>
      </c>
      <c r="C223" s="307" t="str">
        <f t="shared" si="23"/>
        <v/>
      </c>
      <c r="D223" s="324" t="str">
        <f t="shared" si="24"/>
        <v/>
      </c>
      <c r="E223" s="325"/>
      <c r="F223" s="325"/>
      <c r="G223" s="273" t="str">
        <f t="shared" si="25"/>
        <v/>
      </c>
      <c r="H223" s="273" t="str">
        <f t="shared" si="26"/>
        <v/>
      </c>
      <c r="I223" s="273" t="str">
        <f t="shared" si="27"/>
        <v/>
      </c>
      <c r="J223" s="187"/>
    </row>
    <row r="224" spans="1:10">
      <c r="A224" s="271" t="str">
        <f t="shared" si="21"/>
        <v/>
      </c>
      <c r="B224" s="272" t="str">
        <f t="shared" si="22"/>
        <v/>
      </c>
      <c r="C224" s="307" t="str">
        <f t="shared" si="23"/>
        <v/>
      </c>
      <c r="D224" s="324" t="str">
        <f t="shared" si="24"/>
        <v/>
      </c>
      <c r="E224" s="325"/>
      <c r="F224" s="325"/>
      <c r="G224" s="273" t="str">
        <f t="shared" si="25"/>
        <v/>
      </c>
      <c r="H224" s="273" t="str">
        <f t="shared" si="26"/>
        <v/>
      </c>
      <c r="I224" s="273" t="str">
        <f t="shared" si="27"/>
        <v/>
      </c>
      <c r="J224" s="187"/>
    </row>
    <row r="225" spans="1:10">
      <c r="A225" s="271" t="str">
        <f t="shared" si="21"/>
        <v/>
      </c>
      <c r="B225" s="272" t="str">
        <f t="shared" si="22"/>
        <v/>
      </c>
      <c r="C225" s="307" t="str">
        <f t="shared" si="23"/>
        <v/>
      </c>
      <c r="D225" s="324" t="str">
        <f t="shared" si="24"/>
        <v/>
      </c>
      <c r="E225" s="325"/>
      <c r="F225" s="325"/>
      <c r="G225" s="273" t="str">
        <f t="shared" si="25"/>
        <v/>
      </c>
      <c r="H225" s="273" t="str">
        <f t="shared" si="26"/>
        <v/>
      </c>
      <c r="I225" s="273" t="str">
        <f t="shared" si="27"/>
        <v/>
      </c>
      <c r="J225" s="187"/>
    </row>
    <row r="226" spans="1:10">
      <c r="A226" s="271" t="str">
        <f t="shared" si="21"/>
        <v/>
      </c>
      <c r="B226" s="272" t="str">
        <f t="shared" si="22"/>
        <v/>
      </c>
      <c r="C226" s="307" t="str">
        <f t="shared" si="23"/>
        <v/>
      </c>
      <c r="D226" s="324" t="str">
        <f t="shared" si="24"/>
        <v/>
      </c>
      <c r="E226" s="325"/>
      <c r="F226" s="325"/>
      <c r="G226" s="273" t="str">
        <f t="shared" si="25"/>
        <v/>
      </c>
      <c r="H226" s="273" t="str">
        <f t="shared" si="26"/>
        <v/>
      </c>
      <c r="I226" s="273" t="str">
        <f t="shared" si="27"/>
        <v/>
      </c>
      <c r="J226" s="187"/>
    </row>
    <row r="227" spans="1:10">
      <c r="A227" s="271" t="str">
        <f t="shared" si="21"/>
        <v/>
      </c>
      <c r="B227" s="272" t="str">
        <f t="shared" si="22"/>
        <v/>
      </c>
      <c r="C227" s="307" t="str">
        <f t="shared" si="23"/>
        <v/>
      </c>
      <c r="D227" s="324" t="str">
        <f t="shared" si="24"/>
        <v/>
      </c>
      <c r="E227" s="325"/>
      <c r="F227" s="325"/>
      <c r="G227" s="273" t="str">
        <f t="shared" si="25"/>
        <v/>
      </c>
      <c r="H227" s="273" t="str">
        <f t="shared" si="26"/>
        <v/>
      </c>
      <c r="I227" s="273" t="str">
        <f t="shared" si="27"/>
        <v/>
      </c>
      <c r="J227" s="187"/>
    </row>
    <row r="228" spans="1:10">
      <c r="A228" s="271" t="str">
        <f t="shared" si="21"/>
        <v/>
      </c>
      <c r="B228" s="272" t="str">
        <f t="shared" si="22"/>
        <v/>
      </c>
      <c r="C228" s="307" t="str">
        <f t="shared" si="23"/>
        <v/>
      </c>
      <c r="D228" s="324" t="str">
        <f t="shared" si="24"/>
        <v/>
      </c>
      <c r="E228" s="325"/>
      <c r="F228" s="325"/>
      <c r="G228" s="273" t="str">
        <f t="shared" si="25"/>
        <v/>
      </c>
      <c r="H228" s="273" t="str">
        <f t="shared" si="26"/>
        <v/>
      </c>
      <c r="I228" s="273" t="str">
        <f t="shared" si="27"/>
        <v/>
      </c>
      <c r="J228" s="187"/>
    </row>
    <row r="229" spans="1:10">
      <c r="A229" s="271" t="str">
        <f t="shared" si="21"/>
        <v/>
      </c>
      <c r="B229" s="272" t="str">
        <f t="shared" si="22"/>
        <v/>
      </c>
      <c r="C229" s="307" t="str">
        <f t="shared" si="23"/>
        <v/>
      </c>
      <c r="D229" s="324" t="str">
        <f t="shared" si="24"/>
        <v/>
      </c>
      <c r="E229" s="325"/>
      <c r="F229" s="325"/>
      <c r="G229" s="273" t="str">
        <f t="shared" si="25"/>
        <v/>
      </c>
      <c r="H229" s="273" t="str">
        <f t="shared" si="26"/>
        <v/>
      </c>
      <c r="I229" s="273" t="str">
        <f t="shared" si="27"/>
        <v/>
      </c>
      <c r="J229" s="187"/>
    </row>
    <row r="230" spans="1:10">
      <c r="A230" s="271" t="str">
        <f t="shared" si="21"/>
        <v/>
      </c>
      <c r="B230" s="272" t="str">
        <f t="shared" si="22"/>
        <v/>
      </c>
      <c r="C230" s="307" t="str">
        <f t="shared" si="23"/>
        <v/>
      </c>
      <c r="D230" s="324" t="str">
        <f t="shared" si="24"/>
        <v/>
      </c>
      <c r="E230" s="325"/>
      <c r="F230" s="325"/>
      <c r="G230" s="273" t="str">
        <f t="shared" si="25"/>
        <v/>
      </c>
      <c r="H230" s="273" t="str">
        <f t="shared" si="26"/>
        <v/>
      </c>
      <c r="I230" s="273" t="str">
        <f t="shared" si="27"/>
        <v/>
      </c>
      <c r="J230" s="187"/>
    </row>
    <row r="231" spans="1:10">
      <c r="A231" s="271" t="str">
        <f t="shared" si="21"/>
        <v/>
      </c>
      <c r="B231" s="272" t="str">
        <f t="shared" si="22"/>
        <v/>
      </c>
      <c r="C231" s="307" t="str">
        <f t="shared" si="23"/>
        <v/>
      </c>
      <c r="D231" s="324" t="str">
        <f t="shared" si="24"/>
        <v/>
      </c>
      <c r="E231" s="325"/>
      <c r="F231" s="325"/>
      <c r="G231" s="273" t="str">
        <f t="shared" si="25"/>
        <v/>
      </c>
      <c r="H231" s="273" t="str">
        <f t="shared" si="26"/>
        <v/>
      </c>
      <c r="I231" s="273" t="str">
        <f t="shared" si="27"/>
        <v/>
      </c>
      <c r="J231" s="187"/>
    </row>
    <row r="232" spans="1:10">
      <c r="A232" s="271" t="str">
        <f t="shared" si="21"/>
        <v/>
      </c>
      <c r="B232" s="272" t="str">
        <f t="shared" si="22"/>
        <v/>
      </c>
      <c r="C232" s="307" t="str">
        <f t="shared" si="23"/>
        <v/>
      </c>
      <c r="D232" s="324" t="str">
        <f t="shared" si="24"/>
        <v/>
      </c>
      <c r="E232" s="325"/>
      <c r="F232" s="325"/>
      <c r="G232" s="273" t="str">
        <f t="shared" si="25"/>
        <v/>
      </c>
      <c r="H232" s="273" t="str">
        <f t="shared" si="26"/>
        <v/>
      </c>
      <c r="I232" s="273" t="str">
        <f t="shared" si="27"/>
        <v/>
      </c>
      <c r="J232" s="187"/>
    </row>
    <row r="233" spans="1:10">
      <c r="A233" s="271" t="str">
        <f t="shared" si="21"/>
        <v/>
      </c>
      <c r="B233" s="272" t="str">
        <f t="shared" si="22"/>
        <v/>
      </c>
      <c r="C233" s="307" t="str">
        <f t="shared" si="23"/>
        <v/>
      </c>
      <c r="D233" s="324" t="str">
        <f t="shared" si="24"/>
        <v/>
      </c>
      <c r="E233" s="325"/>
      <c r="F233" s="325"/>
      <c r="G233" s="273" t="str">
        <f t="shared" si="25"/>
        <v/>
      </c>
      <c r="H233" s="273" t="str">
        <f t="shared" si="26"/>
        <v/>
      </c>
      <c r="I233" s="273" t="str">
        <f t="shared" si="27"/>
        <v/>
      </c>
      <c r="J233" s="187"/>
    </row>
    <row r="234" spans="1:10">
      <c r="A234" s="271" t="str">
        <f t="shared" si="21"/>
        <v/>
      </c>
      <c r="B234" s="272" t="str">
        <f t="shared" si="22"/>
        <v/>
      </c>
      <c r="C234" s="307" t="str">
        <f t="shared" si="23"/>
        <v/>
      </c>
      <c r="D234" s="324" t="str">
        <f t="shared" si="24"/>
        <v/>
      </c>
      <c r="E234" s="325"/>
      <c r="F234" s="325"/>
      <c r="G234" s="273" t="str">
        <f t="shared" si="25"/>
        <v/>
      </c>
      <c r="H234" s="273" t="str">
        <f t="shared" si="26"/>
        <v/>
      </c>
      <c r="I234" s="273" t="str">
        <f t="shared" si="27"/>
        <v/>
      </c>
      <c r="J234" s="187"/>
    </row>
    <row r="235" spans="1:10">
      <c r="A235" s="271" t="str">
        <f t="shared" si="21"/>
        <v/>
      </c>
      <c r="B235" s="272" t="str">
        <f t="shared" si="22"/>
        <v/>
      </c>
      <c r="C235" s="307" t="str">
        <f t="shared" si="23"/>
        <v/>
      </c>
      <c r="D235" s="324" t="str">
        <f t="shared" si="24"/>
        <v/>
      </c>
      <c r="E235" s="325"/>
      <c r="F235" s="325"/>
      <c r="G235" s="273" t="str">
        <f t="shared" si="25"/>
        <v/>
      </c>
      <c r="H235" s="273" t="str">
        <f t="shared" si="26"/>
        <v/>
      </c>
      <c r="I235" s="273" t="str">
        <f t="shared" si="27"/>
        <v/>
      </c>
      <c r="J235" s="187"/>
    </row>
    <row r="236" spans="1:10">
      <c r="A236" s="271" t="str">
        <f t="shared" si="21"/>
        <v/>
      </c>
      <c r="B236" s="272" t="str">
        <f t="shared" si="22"/>
        <v/>
      </c>
      <c r="C236" s="307" t="str">
        <f t="shared" si="23"/>
        <v/>
      </c>
      <c r="D236" s="324" t="str">
        <f t="shared" si="24"/>
        <v/>
      </c>
      <c r="E236" s="325"/>
      <c r="F236" s="325"/>
      <c r="G236" s="273" t="str">
        <f t="shared" si="25"/>
        <v/>
      </c>
      <c r="H236" s="273" t="str">
        <f t="shared" si="26"/>
        <v/>
      </c>
      <c r="I236" s="273" t="str">
        <f t="shared" si="27"/>
        <v/>
      </c>
      <c r="J236" s="187"/>
    </row>
    <row r="237" spans="1:10">
      <c r="A237" s="271" t="str">
        <f t="shared" si="21"/>
        <v/>
      </c>
      <c r="B237" s="272" t="str">
        <f t="shared" si="22"/>
        <v/>
      </c>
      <c r="C237" s="307" t="str">
        <f t="shared" si="23"/>
        <v/>
      </c>
      <c r="D237" s="324" t="str">
        <f t="shared" si="24"/>
        <v/>
      </c>
      <c r="E237" s="325"/>
      <c r="F237" s="325"/>
      <c r="G237" s="273" t="str">
        <f t="shared" si="25"/>
        <v/>
      </c>
      <c r="H237" s="273" t="str">
        <f t="shared" si="26"/>
        <v/>
      </c>
      <c r="I237" s="273" t="str">
        <f t="shared" si="27"/>
        <v/>
      </c>
      <c r="J237" s="187"/>
    </row>
    <row r="238" spans="1:10">
      <c r="A238" s="271" t="str">
        <f t="shared" si="21"/>
        <v/>
      </c>
      <c r="B238" s="272" t="str">
        <f t="shared" si="22"/>
        <v/>
      </c>
      <c r="C238" s="307" t="str">
        <f t="shared" si="23"/>
        <v/>
      </c>
      <c r="D238" s="324" t="str">
        <f t="shared" si="24"/>
        <v/>
      </c>
      <c r="E238" s="325"/>
      <c r="F238" s="325"/>
      <c r="G238" s="273" t="str">
        <f t="shared" si="25"/>
        <v/>
      </c>
      <c r="H238" s="273" t="str">
        <f t="shared" si="26"/>
        <v/>
      </c>
      <c r="I238" s="273" t="str">
        <f t="shared" si="27"/>
        <v/>
      </c>
      <c r="J238" s="187"/>
    </row>
    <row r="239" spans="1:10">
      <c r="A239" s="271" t="str">
        <f t="shared" si="21"/>
        <v/>
      </c>
      <c r="B239" s="272" t="str">
        <f t="shared" si="22"/>
        <v/>
      </c>
      <c r="C239" s="307" t="str">
        <f t="shared" si="23"/>
        <v/>
      </c>
      <c r="D239" s="324" t="str">
        <f t="shared" si="24"/>
        <v/>
      </c>
      <c r="E239" s="325"/>
      <c r="F239" s="325"/>
      <c r="G239" s="273" t="str">
        <f t="shared" si="25"/>
        <v/>
      </c>
      <c r="H239" s="273" t="str">
        <f t="shared" si="26"/>
        <v/>
      </c>
      <c r="I239" s="273" t="str">
        <f t="shared" si="27"/>
        <v/>
      </c>
      <c r="J239" s="187"/>
    </row>
    <row r="240" spans="1:10">
      <c r="A240" s="271" t="str">
        <f t="shared" si="21"/>
        <v/>
      </c>
      <c r="B240" s="272" t="str">
        <f t="shared" si="22"/>
        <v/>
      </c>
      <c r="C240" s="307" t="str">
        <f t="shared" si="23"/>
        <v/>
      </c>
      <c r="D240" s="324" t="str">
        <f t="shared" si="24"/>
        <v/>
      </c>
      <c r="E240" s="325"/>
      <c r="F240" s="325"/>
      <c r="G240" s="273" t="str">
        <f t="shared" si="25"/>
        <v/>
      </c>
      <c r="H240" s="273" t="str">
        <f t="shared" si="26"/>
        <v/>
      </c>
      <c r="I240" s="273" t="str">
        <f t="shared" si="27"/>
        <v/>
      </c>
      <c r="J240" s="187"/>
    </row>
    <row r="241" spans="1:10">
      <c r="A241" s="271" t="str">
        <f t="shared" si="21"/>
        <v/>
      </c>
      <c r="B241" s="272" t="str">
        <f t="shared" si="22"/>
        <v/>
      </c>
      <c r="C241" s="307" t="str">
        <f t="shared" si="23"/>
        <v/>
      </c>
      <c r="D241" s="324" t="str">
        <f t="shared" si="24"/>
        <v/>
      </c>
      <c r="E241" s="325"/>
      <c r="F241" s="325"/>
      <c r="G241" s="273" t="str">
        <f t="shared" si="25"/>
        <v/>
      </c>
      <c r="H241" s="273" t="str">
        <f t="shared" si="26"/>
        <v/>
      </c>
      <c r="I241" s="273" t="str">
        <f t="shared" si="27"/>
        <v/>
      </c>
      <c r="J241" s="187"/>
    </row>
    <row r="242" spans="1:10">
      <c r="A242" s="271" t="str">
        <f t="shared" si="21"/>
        <v/>
      </c>
      <c r="B242" s="272" t="str">
        <f t="shared" si="22"/>
        <v/>
      </c>
      <c r="C242" s="307" t="str">
        <f t="shared" si="23"/>
        <v/>
      </c>
      <c r="D242" s="324" t="str">
        <f t="shared" si="24"/>
        <v/>
      </c>
      <c r="E242" s="325"/>
      <c r="F242" s="325"/>
      <c r="G242" s="273" t="str">
        <f t="shared" si="25"/>
        <v/>
      </c>
      <c r="H242" s="273" t="str">
        <f t="shared" si="26"/>
        <v/>
      </c>
      <c r="I242" s="273" t="str">
        <f t="shared" si="27"/>
        <v/>
      </c>
      <c r="J242" s="187"/>
    </row>
    <row r="243" spans="1:10">
      <c r="A243" s="271" t="str">
        <f t="shared" si="21"/>
        <v/>
      </c>
      <c r="B243" s="272" t="str">
        <f t="shared" si="22"/>
        <v/>
      </c>
      <c r="C243" s="307" t="str">
        <f t="shared" si="23"/>
        <v/>
      </c>
      <c r="D243" s="324" t="str">
        <f t="shared" si="24"/>
        <v/>
      </c>
      <c r="E243" s="325"/>
      <c r="F243" s="325"/>
      <c r="G243" s="273" t="str">
        <f t="shared" si="25"/>
        <v/>
      </c>
      <c r="H243" s="273" t="str">
        <f t="shared" si="26"/>
        <v/>
      </c>
      <c r="I243" s="273" t="str">
        <f t="shared" si="27"/>
        <v/>
      </c>
      <c r="J243" s="187"/>
    </row>
    <row r="244" spans="1:10">
      <c r="A244" s="271" t="str">
        <f t="shared" si="21"/>
        <v/>
      </c>
      <c r="B244" s="272" t="str">
        <f t="shared" si="22"/>
        <v/>
      </c>
      <c r="C244" s="307" t="str">
        <f t="shared" si="23"/>
        <v/>
      </c>
      <c r="D244" s="324" t="str">
        <f t="shared" si="24"/>
        <v/>
      </c>
      <c r="E244" s="325"/>
      <c r="F244" s="325"/>
      <c r="G244" s="273" t="str">
        <f t="shared" si="25"/>
        <v/>
      </c>
      <c r="H244" s="273" t="str">
        <f t="shared" si="26"/>
        <v/>
      </c>
      <c r="I244" s="273" t="str">
        <f t="shared" si="27"/>
        <v/>
      </c>
      <c r="J244" s="187"/>
    </row>
    <row r="245" spans="1:10">
      <c r="A245" s="271" t="str">
        <f t="shared" si="21"/>
        <v/>
      </c>
      <c r="B245" s="272" t="str">
        <f t="shared" si="22"/>
        <v/>
      </c>
      <c r="C245" s="307" t="str">
        <f t="shared" si="23"/>
        <v/>
      </c>
      <c r="D245" s="324" t="str">
        <f t="shared" si="24"/>
        <v/>
      </c>
      <c r="E245" s="325"/>
      <c r="F245" s="325"/>
      <c r="G245" s="273" t="str">
        <f t="shared" si="25"/>
        <v/>
      </c>
      <c r="H245" s="273" t="str">
        <f t="shared" si="26"/>
        <v/>
      </c>
      <c r="I245" s="273" t="str">
        <f t="shared" si="27"/>
        <v/>
      </c>
      <c r="J245" s="187"/>
    </row>
    <row r="246" spans="1:10">
      <c r="A246" s="271" t="str">
        <f t="shared" si="21"/>
        <v/>
      </c>
      <c r="B246" s="272" t="str">
        <f t="shared" si="22"/>
        <v/>
      </c>
      <c r="C246" s="307" t="str">
        <f t="shared" si="23"/>
        <v/>
      </c>
      <c r="D246" s="324" t="str">
        <f t="shared" si="24"/>
        <v/>
      </c>
      <c r="E246" s="325"/>
      <c r="F246" s="325"/>
      <c r="G246" s="273" t="str">
        <f t="shared" si="25"/>
        <v/>
      </c>
      <c r="H246" s="273" t="str">
        <f t="shared" si="26"/>
        <v/>
      </c>
      <c r="I246" s="273" t="str">
        <f t="shared" si="27"/>
        <v/>
      </c>
      <c r="J246" s="187"/>
    </row>
    <row r="247" spans="1:10">
      <c r="A247" s="271" t="str">
        <f t="shared" si="21"/>
        <v/>
      </c>
      <c r="B247" s="272" t="str">
        <f t="shared" si="22"/>
        <v/>
      </c>
      <c r="C247" s="307" t="str">
        <f t="shared" si="23"/>
        <v/>
      </c>
      <c r="D247" s="324" t="str">
        <f t="shared" si="24"/>
        <v/>
      </c>
      <c r="E247" s="325"/>
      <c r="F247" s="325"/>
      <c r="G247" s="273" t="str">
        <f t="shared" si="25"/>
        <v/>
      </c>
      <c r="H247" s="273" t="str">
        <f t="shared" si="26"/>
        <v/>
      </c>
      <c r="I247" s="273" t="str">
        <f t="shared" si="27"/>
        <v/>
      </c>
      <c r="J247" s="187"/>
    </row>
    <row r="248" spans="1:10">
      <c r="A248" s="271" t="str">
        <f t="shared" si="21"/>
        <v/>
      </c>
      <c r="B248" s="272" t="str">
        <f t="shared" si="22"/>
        <v/>
      </c>
      <c r="C248" s="307" t="str">
        <f t="shared" si="23"/>
        <v/>
      </c>
      <c r="D248" s="324" t="str">
        <f t="shared" si="24"/>
        <v/>
      </c>
      <c r="E248" s="325"/>
      <c r="F248" s="325"/>
      <c r="G248" s="273" t="str">
        <f t="shared" si="25"/>
        <v/>
      </c>
      <c r="H248" s="273" t="str">
        <f t="shared" si="26"/>
        <v/>
      </c>
      <c r="I248" s="273" t="str">
        <f t="shared" si="27"/>
        <v/>
      </c>
      <c r="J248" s="187"/>
    </row>
    <row r="249" spans="1:10">
      <c r="A249" s="271" t="str">
        <f t="shared" si="21"/>
        <v/>
      </c>
      <c r="B249" s="272" t="str">
        <f t="shared" si="22"/>
        <v/>
      </c>
      <c r="C249" s="307" t="str">
        <f t="shared" si="23"/>
        <v/>
      </c>
      <c r="D249" s="324" t="str">
        <f t="shared" si="24"/>
        <v/>
      </c>
      <c r="E249" s="325"/>
      <c r="F249" s="325"/>
      <c r="G249" s="273" t="str">
        <f t="shared" si="25"/>
        <v/>
      </c>
      <c r="H249" s="273" t="str">
        <f t="shared" si="26"/>
        <v/>
      </c>
      <c r="I249" s="273" t="str">
        <f t="shared" si="27"/>
        <v/>
      </c>
      <c r="J249" s="187"/>
    </row>
    <row r="250" spans="1:10">
      <c r="A250" s="271" t="str">
        <f t="shared" si="21"/>
        <v/>
      </c>
      <c r="B250" s="272" t="str">
        <f t="shared" si="22"/>
        <v/>
      </c>
      <c r="C250" s="307" t="str">
        <f t="shared" si="23"/>
        <v/>
      </c>
      <c r="D250" s="324" t="str">
        <f t="shared" si="24"/>
        <v/>
      </c>
      <c r="E250" s="325"/>
      <c r="F250" s="325"/>
      <c r="G250" s="273" t="str">
        <f t="shared" si="25"/>
        <v/>
      </c>
      <c r="H250" s="273" t="str">
        <f t="shared" si="26"/>
        <v/>
      </c>
      <c r="I250" s="273" t="str">
        <f t="shared" si="27"/>
        <v/>
      </c>
      <c r="J250" s="187"/>
    </row>
    <row r="251" spans="1:10">
      <c r="A251" s="271" t="str">
        <f t="shared" si="21"/>
        <v/>
      </c>
      <c r="B251" s="272" t="str">
        <f t="shared" si="22"/>
        <v/>
      </c>
      <c r="C251" s="307" t="str">
        <f t="shared" si="23"/>
        <v/>
      </c>
      <c r="D251" s="324" t="str">
        <f t="shared" si="24"/>
        <v/>
      </c>
      <c r="E251" s="325"/>
      <c r="F251" s="325"/>
      <c r="G251" s="273" t="str">
        <f t="shared" si="25"/>
        <v/>
      </c>
      <c r="H251" s="273" t="str">
        <f t="shared" si="26"/>
        <v/>
      </c>
      <c r="I251" s="273" t="str">
        <f t="shared" si="27"/>
        <v/>
      </c>
      <c r="J251" s="187"/>
    </row>
    <row r="252" spans="1:10">
      <c r="A252" s="271" t="str">
        <f t="shared" si="21"/>
        <v/>
      </c>
      <c r="B252" s="272" t="str">
        <f t="shared" si="22"/>
        <v/>
      </c>
      <c r="C252" s="307" t="str">
        <f t="shared" si="23"/>
        <v/>
      </c>
      <c r="D252" s="324" t="str">
        <f t="shared" si="24"/>
        <v/>
      </c>
      <c r="E252" s="325"/>
      <c r="F252" s="325"/>
      <c r="G252" s="273" t="str">
        <f t="shared" si="25"/>
        <v/>
      </c>
      <c r="H252" s="273" t="str">
        <f t="shared" si="26"/>
        <v/>
      </c>
      <c r="I252" s="273" t="str">
        <f t="shared" si="27"/>
        <v/>
      </c>
      <c r="J252" s="187"/>
    </row>
    <row r="253" spans="1:10">
      <c r="A253" s="271" t="str">
        <f t="shared" si="21"/>
        <v/>
      </c>
      <c r="B253" s="272" t="str">
        <f t="shared" si="22"/>
        <v/>
      </c>
      <c r="C253" s="307" t="str">
        <f t="shared" si="23"/>
        <v/>
      </c>
      <c r="D253" s="324" t="str">
        <f t="shared" si="24"/>
        <v/>
      </c>
      <c r="E253" s="325"/>
      <c r="F253" s="325"/>
      <c r="G253" s="273" t="str">
        <f t="shared" si="25"/>
        <v/>
      </c>
      <c r="H253" s="273" t="str">
        <f t="shared" si="26"/>
        <v/>
      </c>
      <c r="I253" s="273" t="str">
        <f t="shared" si="27"/>
        <v/>
      </c>
      <c r="J253" s="187"/>
    </row>
    <row r="254" spans="1:10">
      <c r="A254" s="271" t="str">
        <f t="shared" si="21"/>
        <v/>
      </c>
      <c r="B254" s="272" t="str">
        <f t="shared" si="22"/>
        <v/>
      </c>
      <c r="C254" s="307" t="str">
        <f t="shared" si="23"/>
        <v/>
      </c>
      <c r="D254" s="324" t="str">
        <f t="shared" si="24"/>
        <v/>
      </c>
      <c r="E254" s="325"/>
      <c r="F254" s="325"/>
      <c r="G254" s="273" t="str">
        <f t="shared" si="25"/>
        <v/>
      </c>
      <c r="H254" s="273" t="str">
        <f t="shared" si="26"/>
        <v/>
      </c>
      <c r="I254" s="273" t="str">
        <f t="shared" si="27"/>
        <v/>
      </c>
      <c r="J254" s="187"/>
    </row>
    <row r="255" spans="1:10">
      <c r="A255" s="271" t="str">
        <f t="shared" si="21"/>
        <v/>
      </c>
      <c r="B255" s="272" t="str">
        <f t="shared" si="22"/>
        <v/>
      </c>
      <c r="C255" s="307" t="str">
        <f t="shared" si="23"/>
        <v/>
      </c>
      <c r="D255" s="324" t="str">
        <f t="shared" si="24"/>
        <v/>
      </c>
      <c r="E255" s="325"/>
      <c r="F255" s="325"/>
      <c r="G255" s="273" t="str">
        <f t="shared" si="25"/>
        <v/>
      </c>
      <c r="H255" s="273" t="str">
        <f t="shared" si="26"/>
        <v/>
      </c>
      <c r="I255" s="273" t="str">
        <f t="shared" si="27"/>
        <v/>
      </c>
      <c r="J255" s="187"/>
    </row>
    <row r="256" spans="1:10">
      <c r="A256" s="271" t="str">
        <f t="shared" si="21"/>
        <v/>
      </c>
      <c r="B256" s="272" t="str">
        <f t="shared" si="22"/>
        <v/>
      </c>
      <c r="C256" s="307" t="str">
        <f t="shared" si="23"/>
        <v/>
      </c>
      <c r="D256" s="324" t="str">
        <f t="shared" si="24"/>
        <v/>
      </c>
      <c r="E256" s="325"/>
      <c r="F256" s="325"/>
      <c r="G256" s="273" t="str">
        <f t="shared" si="25"/>
        <v/>
      </c>
      <c r="H256" s="273" t="str">
        <f t="shared" si="26"/>
        <v/>
      </c>
      <c r="I256" s="273" t="str">
        <f t="shared" si="27"/>
        <v/>
      </c>
      <c r="J256" s="187"/>
    </row>
    <row r="257" spans="1:10">
      <c r="A257" s="271" t="str">
        <f t="shared" si="21"/>
        <v/>
      </c>
      <c r="B257" s="272" t="str">
        <f t="shared" si="22"/>
        <v/>
      </c>
      <c r="C257" s="307" t="str">
        <f t="shared" si="23"/>
        <v/>
      </c>
      <c r="D257" s="324" t="str">
        <f t="shared" si="24"/>
        <v/>
      </c>
      <c r="E257" s="325"/>
      <c r="F257" s="325"/>
      <c r="G257" s="273" t="str">
        <f t="shared" si="25"/>
        <v/>
      </c>
      <c r="H257" s="273" t="str">
        <f t="shared" si="26"/>
        <v/>
      </c>
      <c r="I257" s="273" t="str">
        <f t="shared" si="27"/>
        <v/>
      </c>
      <c r="J257" s="187"/>
    </row>
    <row r="258" spans="1:10">
      <c r="A258" s="271" t="str">
        <f t="shared" si="21"/>
        <v/>
      </c>
      <c r="B258" s="272" t="str">
        <f t="shared" si="22"/>
        <v/>
      </c>
      <c r="C258" s="307" t="str">
        <f t="shared" si="23"/>
        <v/>
      </c>
      <c r="D258" s="324" t="str">
        <f t="shared" si="24"/>
        <v/>
      </c>
      <c r="E258" s="325"/>
      <c r="F258" s="325"/>
      <c r="G258" s="273" t="str">
        <f t="shared" si="25"/>
        <v/>
      </c>
      <c r="H258" s="273" t="str">
        <f t="shared" si="26"/>
        <v/>
      </c>
      <c r="I258" s="273" t="str">
        <f t="shared" si="27"/>
        <v/>
      </c>
      <c r="J258" s="187"/>
    </row>
    <row r="259" spans="1:10">
      <c r="A259" s="271" t="str">
        <f t="shared" si="21"/>
        <v/>
      </c>
      <c r="B259" s="272" t="str">
        <f t="shared" si="22"/>
        <v/>
      </c>
      <c r="C259" s="307" t="str">
        <f t="shared" si="23"/>
        <v/>
      </c>
      <c r="D259" s="324" t="str">
        <f t="shared" si="24"/>
        <v/>
      </c>
      <c r="E259" s="325"/>
      <c r="F259" s="325"/>
      <c r="G259" s="273" t="str">
        <f t="shared" si="25"/>
        <v/>
      </c>
      <c r="H259" s="273" t="str">
        <f t="shared" si="26"/>
        <v/>
      </c>
      <c r="I259" s="273" t="str">
        <f t="shared" si="27"/>
        <v/>
      </c>
      <c r="J259" s="187"/>
    </row>
    <row r="260" spans="1:10">
      <c r="A260" s="271" t="str">
        <f t="shared" si="21"/>
        <v/>
      </c>
      <c r="B260" s="272" t="str">
        <f t="shared" si="22"/>
        <v/>
      </c>
      <c r="C260" s="307" t="str">
        <f t="shared" si="23"/>
        <v/>
      </c>
      <c r="D260" s="324" t="str">
        <f t="shared" si="24"/>
        <v/>
      </c>
      <c r="E260" s="325"/>
      <c r="F260" s="325"/>
      <c r="G260" s="273" t="str">
        <f t="shared" si="25"/>
        <v/>
      </c>
      <c r="H260" s="273" t="str">
        <f t="shared" si="26"/>
        <v/>
      </c>
      <c r="I260" s="273" t="str">
        <f t="shared" si="27"/>
        <v/>
      </c>
      <c r="J260" s="187"/>
    </row>
    <row r="261" spans="1:10">
      <c r="A261" s="271" t="str">
        <f t="shared" si="21"/>
        <v/>
      </c>
      <c r="B261" s="272" t="str">
        <f t="shared" si="22"/>
        <v/>
      </c>
      <c r="C261" s="307" t="str">
        <f t="shared" si="23"/>
        <v/>
      </c>
      <c r="D261" s="324" t="str">
        <f t="shared" si="24"/>
        <v/>
      </c>
      <c r="E261" s="325"/>
      <c r="F261" s="325"/>
      <c r="G261" s="273" t="str">
        <f t="shared" si="25"/>
        <v/>
      </c>
      <c r="H261" s="273" t="str">
        <f t="shared" si="26"/>
        <v/>
      </c>
      <c r="I261" s="273" t="str">
        <f t="shared" si="27"/>
        <v/>
      </c>
      <c r="J261" s="187"/>
    </row>
    <row r="262" spans="1:10">
      <c r="A262" s="271" t="str">
        <f t="shared" si="21"/>
        <v/>
      </c>
      <c r="B262" s="272" t="str">
        <f t="shared" si="22"/>
        <v/>
      </c>
      <c r="C262" s="307" t="str">
        <f t="shared" si="23"/>
        <v/>
      </c>
      <c r="D262" s="324" t="str">
        <f t="shared" si="24"/>
        <v/>
      </c>
      <c r="E262" s="325"/>
      <c r="F262" s="325"/>
      <c r="G262" s="273" t="str">
        <f t="shared" si="25"/>
        <v/>
      </c>
      <c r="H262" s="273" t="str">
        <f t="shared" si="26"/>
        <v/>
      </c>
      <c r="I262" s="273" t="str">
        <f t="shared" si="27"/>
        <v/>
      </c>
      <c r="J262" s="187"/>
    </row>
    <row r="263" spans="1:10">
      <c r="A263" s="271" t="str">
        <f t="shared" si="21"/>
        <v/>
      </c>
      <c r="B263" s="272" t="str">
        <f t="shared" si="22"/>
        <v/>
      </c>
      <c r="C263" s="307" t="str">
        <f t="shared" si="23"/>
        <v/>
      </c>
      <c r="D263" s="324" t="str">
        <f t="shared" si="24"/>
        <v/>
      </c>
      <c r="E263" s="325"/>
      <c r="F263" s="325"/>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7" t="str">
        <f t="shared" ref="C264:C327" si="30">IF(ROW()-7&lt;=筆數,VLOOKUP(ROW()-7,日記表,10,FALSE),"")</f>
        <v/>
      </c>
      <c r="D264" s="324" t="str">
        <f t="shared" ref="D264:D327" si="31">IF(ROW()-7&lt;=筆數,VLOOKUP(ROW()-7,日記表,11,FALSE),"")</f>
        <v/>
      </c>
      <c r="E264" s="325"/>
      <c r="F264" s="325"/>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7" t="str">
        <f t="shared" si="30"/>
        <v/>
      </c>
      <c r="D265" s="324" t="str">
        <f t="shared" si="31"/>
        <v/>
      </c>
      <c r="E265" s="325"/>
      <c r="F265" s="325"/>
      <c r="G265" s="273" t="str">
        <f t="shared" si="32"/>
        <v/>
      </c>
      <c r="H265" s="273" t="str">
        <f t="shared" si="33"/>
        <v/>
      </c>
      <c r="I265" s="273" t="str">
        <f t="shared" si="34"/>
        <v/>
      </c>
      <c r="J265" s="187"/>
    </row>
    <row r="266" spans="1:10">
      <c r="A266" s="271" t="str">
        <f t="shared" si="28"/>
        <v/>
      </c>
      <c r="B266" s="272" t="str">
        <f t="shared" si="29"/>
        <v/>
      </c>
      <c r="C266" s="307" t="str">
        <f t="shared" si="30"/>
        <v/>
      </c>
      <c r="D266" s="324" t="str">
        <f t="shared" si="31"/>
        <v/>
      </c>
      <c r="E266" s="325"/>
      <c r="F266" s="325"/>
      <c r="G266" s="273" t="str">
        <f t="shared" si="32"/>
        <v/>
      </c>
      <c r="H266" s="273" t="str">
        <f t="shared" si="33"/>
        <v/>
      </c>
      <c r="I266" s="273" t="str">
        <f t="shared" si="34"/>
        <v/>
      </c>
      <c r="J266" s="187"/>
    </row>
    <row r="267" spans="1:10">
      <c r="A267" s="271" t="str">
        <f t="shared" si="28"/>
        <v/>
      </c>
      <c r="B267" s="272" t="str">
        <f t="shared" si="29"/>
        <v/>
      </c>
      <c r="C267" s="307" t="str">
        <f t="shared" si="30"/>
        <v/>
      </c>
      <c r="D267" s="324" t="str">
        <f t="shared" si="31"/>
        <v/>
      </c>
      <c r="E267" s="325"/>
      <c r="F267" s="325"/>
      <c r="G267" s="273" t="str">
        <f t="shared" si="32"/>
        <v/>
      </c>
      <c r="H267" s="273" t="str">
        <f t="shared" si="33"/>
        <v/>
      </c>
      <c r="I267" s="273" t="str">
        <f t="shared" si="34"/>
        <v/>
      </c>
      <c r="J267" s="187"/>
    </row>
    <row r="268" spans="1:10">
      <c r="A268" s="271" t="str">
        <f t="shared" si="28"/>
        <v/>
      </c>
      <c r="B268" s="272" t="str">
        <f t="shared" si="29"/>
        <v/>
      </c>
      <c r="C268" s="307" t="str">
        <f t="shared" si="30"/>
        <v/>
      </c>
      <c r="D268" s="324" t="str">
        <f t="shared" si="31"/>
        <v/>
      </c>
      <c r="E268" s="325"/>
      <c r="F268" s="325"/>
      <c r="G268" s="273" t="str">
        <f t="shared" si="32"/>
        <v/>
      </c>
      <c r="H268" s="273" t="str">
        <f t="shared" si="33"/>
        <v/>
      </c>
      <c r="I268" s="273" t="str">
        <f t="shared" si="34"/>
        <v/>
      </c>
      <c r="J268" s="187"/>
    </row>
    <row r="269" spans="1:10">
      <c r="A269" s="271" t="str">
        <f t="shared" si="28"/>
        <v/>
      </c>
      <c r="B269" s="272" t="str">
        <f t="shared" si="29"/>
        <v/>
      </c>
      <c r="C269" s="307" t="str">
        <f t="shared" si="30"/>
        <v/>
      </c>
      <c r="D269" s="324" t="str">
        <f t="shared" si="31"/>
        <v/>
      </c>
      <c r="E269" s="325"/>
      <c r="F269" s="325"/>
      <c r="G269" s="273" t="str">
        <f t="shared" si="32"/>
        <v/>
      </c>
      <c r="H269" s="273" t="str">
        <f t="shared" si="33"/>
        <v/>
      </c>
      <c r="I269" s="273" t="str">
        <f t="shared" si="34"/>
        <v/>
      </c>
      <c r="J269" s="187"/>
    </row>
    <row r="270" spans="1:10">
      <c r="A270" s="271" t="str">
        <f t="shared" si="28"/>
        <v/>
      </c>
      <c r="B270" s="272" t="str">
        <f t="shared" si="29"/>
        <v/>
      </c>
      <c r="C270" s="307" t="str">
        <f t="shared" si="30"/>
        <v/>
      </c>
      <c r="D270" s="324" t="str">
        <f t="shared" si="31"/>
        <v/>
      </c>
      <c r="E270" s="325"/>
      <c r="F270" s="325"/>
      <c r="G270" s="273" t="str">
        <f t="shared" si="32"/>
        <v/>
      </c>
      <c r="H270" s="273" t="str">
        <f t="shared" si="33"/>
        <v/>
      </c>
      <c r="I270" s="273" t="str">
        <f t="shared" si="34"/>
        <v/>
      </c>
      <c r="J270" s="187"/>
    </row>
    <row r="271" spans="1:10">
      <c r="A271" s="271" t="str">
        <f t="shared" si="28"/>
        <v/>
      </c>
      <c r="B271" s="272" t="str">
        <f t="shared" si="29"/>
        <v/>
      </c>
      <c r="C271" s="307" t="str">
        <f t="shared" si="30"/>
        <v/>
      </c>
      <c r="D271" s="324" t="str">
        <f t="shared" si="31"/>
        <v/>
      </c>
      <c r="E271" s="325"/>
      <c r="F271" s="325"/>
      <c r="G271" s="273" t="str">
        <f t="shared" si="32"/>
        <v/>
      </c>
      <c r="H271" s="273" t="str">
        <f t="shared" si="33"/>
        <v/>
      </c>
      <c r="I271" s="273" t="str">
        <f t="shared" si="34"/>
        <v/>
      </c>
      <c r="J271" s="187"/>
    </row>
    <row r="272" spans="1:10">
      <c r="A272" s="271" t="str">
        <f t="shared" si="28"/>
        <v/>
      </c>
      <c r="B272" s="272" t="str">
        <f t="shared" si="29"/>
        <v/>
      </c>
      <c r="C272" s="307" t="str">
        <f t="shared" si="30"/>
        <v/>
      </c>
      <c r="D272" s="324" t="str">
        <f t="shared" si="31"/>
        <v/>
      </c>
      <c r="E272" s="325"/>
      <c r="F272" s="325"/>
      <c r="G272" s="273" t="str">
        <f t="shared" si="32"/>
        <v/>
      </c>
      <c r="H272" s="273" t="str">
        <f t="shared" si="33"/>
        <v/>
      </c>
      <c r="I272" s="273" t="str">
        <f t="shared" si="34"/>
        <v/>
      </c>
      <c r="J272" s="187"/>
    </row>
    <row r="273" spans="1:10">
      <c r="A273" s="271" t="str">
        <f t="shared" si="28"/>
        <v/>
      </c>
      <c r="B273" s="272" t="str">
        <f t="shared" si="29"/>
        <v/>
      </c>
      <c r="C273" s="307" t="str">
        <f t="shared" si="30"/>
        <v/>
      </c>
      <c r="D273" s="324" t="str">
        <f t="shared" si="31"/>
        <v/>
      </c>
      <c r="E273" s="325"/>
      <c r="F273" s="325"/>
      <c r="G273" s="273" t="str">
        <f t="shared" si="32"/>
        <v/>
      </c>
      <c r="H273" s="273" t="str">
        <f t="shared" si="33"/>
        <v/>
      </c>
      <c r="I273" s="273" t="str">
        <f t="shared" si="34"/>
        <v/>
      </c>
      <c r="J273" s="187"/>
    </row>
    <row r="274" spans="1:10">
      <c r="A274" s="271" t="str">
        <f t="shared" si="28"/>
        <v/>
      </c>
      <c r="B274" s="272" t="str">
        <f t="shared" si="29"/>
        <v/>
      </c>
      <c r="C274" s="307" t="str">
        <f t="shared" si="30"/>
        <v/>
      </c>
      <c r="D274" s="324" t="str">
        <f t="shared" si="31"/>
        <v/>
      </c>
      <c r="E274" s="325"/>
      <c r="F274" s="325"/>
      <c r="G274" s="273" t="str">
        <f t="shared" si="32"/>
        <v/>
      </c>
      <c r="H274" s="273" t="str">
        <f t="shared" si="33"/>
        <v/>
      </c>
      <c r="I274" s="273" t="str">
        <f t="shared" si="34"/>
        <v/>
      </c>
      <c r="J274" s="187"/>
    </row>
    <row r="275" spans="1:10">
      <c r="A275" s="271" t="str">
        <f t="shared" si="28"/>
        <v/>
      </c>
      <c r="B275" s="272" t="str">
        <f t="shared" si="29"/>
        <v/>
      </c>
      <c r="C275" s="307" t="str">
        <f t="shared" si="30"/>
        <v/>
      </c>
      <c r="D275" s="324" t="str">
        <f t="shared" si="31"/>
        <v/>
      </c>
      <c r="E275" s="325"/>
      <c r="F275" s="325"/>
      <c r="G275" s="273" t="str">
        <f t="shared" si="32"/>
        <v/>
      </c>
      <c r="H275" s="273" t="str">
        <f t="shared" si="33"/>
        <v/>
      </c>
      <c r="I275" s="273" t="str">
        <f t="shared" si="34"/>
        <v/>
      </c>
      <c r="J275" s="187"/>
    </row>
    <row r="276" spans="1:10">
      <c r="A276" s="271" t="str">
        <f t="shared" si="28"/>
        <v/>
      </c>
      <c r="B276" s="272" t="str">
        <f t="shared" si="29"/>
        <v/>
      </c>
      <c r="C276" s="307" t="str">
        <f t="shared" si="30"/>
        <v/>
      </c>
      <c r="D276" s="324" t="str">
        <f t="shared" si="31"/>
        <v/>
      </c>
      <c r="E276" s="325"/>
      <c r="F276" s="325"/>
      <c r="G276" s="273" t="str">
        <f t="shared" si="32"/>
        <v/>
      </c>
      <c r="H276" s="273" t="str">
        <f t="shared" si="33"/>
        <v/>
      </c>
      <c r="I276" s="273" t="str">
        <f t="shared" si="34"/>
        <v/>
      </c>
      <c r="J276" s="187"/>
    </row>
    <row r="277" spans="1:10">
      <c r="A277" s="271" t="str">
        <f t="shared" si="28"/>
        <v/>
      </c>
      <c r="B277" s="272" t="str">
        <f t="shared" si="29"/>
        <v/>
      </c>
      <c r="C277" s="307" t="str">
        <f t="shared" si="30"/>
        <v/>
      </c>
      <c r="D277" s="324" t="str">
        <f t="shared" si="31"/>
        <v/>
      </c>
      <c r="E277" s="325"/>
      <c r="F277" s="325"/>
      <c r="G277" s="273" t="str">
        <f t="shared" si="32"/>
        <v/>
      </c>
      <c r="H277" s="273" t="str">
        <f t="shared" si="33"/>
        <v/>
      </c>
      <c r="I277" s="273" t="str">
        <f t="shared" si="34"/>
        <v/>
      </c>
      <c r="J277" s="187"/>
    </row>
    <row r="278" spans="1:10">
      <c r="A278" s="271" t="str">
        <f t="shared" si="28"/>
        <v/>
      </c>
      <c r="B278" s="272" t="str">
        <f t="shared" si="29"/>
        <v/>
      </c>
      <c r="C278" s="307" t="str">
        <f t="shared" si="30"/>
        <v/>
      </c>
      <c r="D278" s="324" t="str">
        <f t="shared" si="31"/>
        <v/>
      </c>
      <c r="E278" s="325"/>
      <c r="F278" s="325"/>
      <c r="G278" s="273" t="str">
        <f t="shared" si="32"/>
        <v/>
      </c>
      <c r="H278" s="273" t="str">
        <f t="shared" si="33"/>
        <v/>
      </c>
      <c r="I278" s="273" t="str">
        <f t="shared" si="34"/>
        <v/>
      </c>
      <c r="J278" s="187"/>
    </row>
    <row r="279" spans="1:10">
      <c r="A279" s="271" t="str">
        <f t="shared" si="28"/>
        <v/>
      </c>
      <c r="B279" s="272" t="str">
        <f t="shared" si="29"/>
        <v/>
      </c>
      <c r="C279" s="307" t="str">
        <f t="shared" si="30"/>
        <v/>
      </c>
      <c r="D279" s="324" t="str">
        <f t="shared" si="31"/>
        <v/>
      </c>
      <c r="E279" s="325"/>
      <c r="F279" s="325"/>
      <c r="G279" s="273" t="str">
        <f t="shared" si="32"/>
        <v/>
      </c>
      <c r="H279" s="273" t="str">
        <f t="shared" si="33"/>
        <v/>
      </c>
      <c r="I279" s="273" t="str">
        <f t="shared" si="34"/>
        <v/>
      </c>
      <c r="J279" s="187"/>
    </row>
    <row r="280" spans="1:10">
      <c r="A280" s="271" t="str">
        <f t="shared" si="28"/>
        <v/>
      </c>
      <c r="B280" s="272" t="str">
        <f t="shared" si="29"/>
        <v/>
      </c>
      <c r="C280" s="307" t="str">
        <f t="shared" si="30"/>
        <v/>
      </c>
      <c r="D280" s="324" t="str">
        <f t="shared" si="31"/>
        <v/>
      </c>
      <c r="E280" s="325"/>
      <c r="F280" s="325"/>
      <c r="G280" s="273" t="str">
        <f t="shared" si="32"/>
        <v/>
      </c>
      <c r="H280" s="273" t="str">
        <f t="shared" si="33"/>
        <v/>
      </c>
      <c r="I280" s="273" t="str">
        <f t="shared" si="34"/>
        <v/>
      </c>
      <c r="J280" s="187"/>
    </row>
    <row r="281" spans="1:10">
      <c r="A281" s="271" t="str">
        <f t="shared" si="28"/>
        <v/>
      </c>
      <c r="B281" s="272" t="str">
        <f t="shared" si="29"/>
        <v/>
      </c>
      <c r="C281" s="307" t="str">
        <f t="shared" si="30"/>
        <v/>
      </c>
      <c r="D281" s="324" t="str">
        <f t="shared" si="31"/>
        <v/>
      </c>
      <c r="E281" s="325"/>
      <c r="F281" s="325"/>
      <c r="G281" s="273" t="str">
        <f t="shared" si="32"/>
        <v/>
      </c>
      <c r="H281" s="273" t="str">
        <f t="shared" si="33"/>
        <v/>
      </c>
      <c r="I281" s="273" t="str">
        <f t="shared" si="34"/>
        <v/>
      </c>
      <c r="J281" s="187"/>
    </row>
    <row r="282" spans="1:10">
      <c r="A282" s="271" t="str">
        <f t="shared" si="28"/>
        <v/>
      </c>
      <c r="B282" s="272" t="str">
        <f t="shared" si="29"/>
        <v/>
      </c>
      <c r="C282" s="307" t="str">
        <f t="shared" si="30"/>
        <v/>
      </c>
      <c r="D282" s="324" t="str">
        <f t="shared" si="31"/>
        <v/>
      </c>
      <c r="E282" s="325"/>
      <c r="F282" s="325"/>
      <c r="G282" s="273" t="str">
        <f t="shared" si="32"/>
        <v/>
      </c>
      <c r="H282" s="273" t="str">
        <f t="shared" si="33"/>
        <v/>
      </c>
      <c r="I282" s="273" t="str">
        <f t="shared" si="34"/>
        <v/>
      </c>
      <c r="J282" s="187"/>
    </row>
    <row r="283" spans="1:10">
      <c r="A283" s="271" t="str">
        <f t="shared" si="28"/>
        <v/>
      </c>
      <c r="B283" s="272" t="str">
        <f t="shared" si="29"/>
        <v/>
      </c>
      <c r="C283" s="307" t="str">
        <f t="shared" si="30"/>
        <v/>
      </c>
      <c r="D283" s="324" t="str">
        <f t="shared" si="31"/>
        <v/>
      </c>
      <c r="E283" s="325"/>
      <c r="F283" s="325"/>
      <c r="G283" s="273" t="str">
        <f t="shared" si="32"/>
        <v/>
      </c>
      <c r="H283" s="273" t="str">
        <f t="shared" si="33"/>
        <v/>
      </c>
      <c r="I283" s="273" t="str">
        <f t="shared" si="34"/>
        <v/>
      </c>
      <c r="J283" s="187"/>
    </row>
    <row r="284" spans="1:10">
      <c r="A284" s="271" t="str">
        <f t="shared" si="28"/>
        <v/>
      </c>
      <c r="B284" s="272" t="str">
        <f t="shared" si="29"/>
        <v/>
      </c>
      <c r="C284" s="307" t="str">
        <f t="shared" si="30"/>
        <v/>
      </c>
      <c r="D284" s="324" t="str">
        <f t="shared" si="31"/>
        <v/>
      </c>
      <c r="E284" s="325"/>
      <c r="F284" s="325"/>
      <c r="G284" s="273" t="str">
        <f t="shared" si="32"/>
        <v/>
      </c>
      <c r="H284" s="273" t="str">
        <f t="shared" si="33"/>
        <v/>
      </c>
      <c r="I284" s="273" t="str">
        <f t="shared" si="34"/>
        <v/>
      </c>
      <c r="J284" s="187"/>
    </row>
    <row r="285" spans="1:10">
      <c r="A285" s="271" t="str">
        <f t="shared" si="28"/>
        <v/>
      </c>
      <c r="B285" s="272" t="str">
        <f t="shared" si="29"/>
        <v/>
      </c>
      <c r="C285" s="307" t="str">
        <f t="shared" si="30"/>
        <v/>
      </c>
      <c r="D285" s="324" t="str">
        <f t="shared" si="31"/>
        <v/>
      </c>
      <c r="E285" s="325"/>
      <c r="F285" s="325"/>
      <c r="G285" s="273" t="str">
        <f t="shared" si="32"/>
        <v/>
      </c>
      <c r="H285" s="273" t="str">
        <f t="shared" si="33"/>
        <v/>
      </c>
      <c r="I285" s="273" t="str">
        <f t="shared" si="34"/>
        <v/>
      </c>
      <c r="J285" s="187"/>
    </row>
    <row r="286" spans="1:10">
      <c r="A286" s="271" t="str">
        <f t="shared" si="28"/>
        <v/>
      </c>
      <c r="B286" s="272" t="str">
        <f t="shared" si="29"/>
        <v/>
      </c>
      <c r="C286" s="307" t="str">
        <f t="shared" si="30"/>
        <v/>
      </c>
      <c r="D286" s="324" t="str">
        <f t="shared" si="31"/>
        <v/>
      </c>
      <c r="E286" s="325"/>
      <c r="F286" s="325"/>
      <c r="G286" s="273" t="str">
        <f t="shared" si="32"/>
        <v/>
      </c>
      <c r="H286" s="273" t="str">
        <f t="shared" si="33"/>
        <v/>
      </c>
      <c r="I286" s="273" t="str">
        <f t="shared" si="34"/>
        <v/>
      </c>
      <c r="J286" s="187"/>
    </row>
    <row r="287" spans="1:10">
      <c r="A287" s="271" t="str">
        <f t="shared" si="28"/>
        <v/>
      </c>
      <c r="B287" s="272" t="str">
        <f t="shared" si="29"/>
        <v/>
      </c>
      <c r="C287" s="307" t="str">
        <f t="shared" si="30"/>
        <v/>
      </c>
      <c r="D287" s="324" t="str">
        <f t="shared" si="31"/>
        <v/>
      </c>
      <c r="E287" s="325"/>
      <c r="F287" s="325"/>
      <c r="G287" s="273" t="str">
        <f t="shared" si="32"/>
        <v/>
      </c>
      <c r="H287" s="273" t="str">
        <f t="shared" si="33"/>
        <v/>
      </c>
      <c r="I287" s="273" t="str">
        <f t="shared" si="34"/>
        <v/>
      </c>
      <c r="J287" s="187"/>
    </row>
    <row r="288" spans="1:10">
      <c r="A288" s="271" t="str">
        <f t="shared" si="28"/>
        <v/>
      </c>
      <c r="B288" s="272" t="str">
        <f t="shared" si="29"/>
        <v/>
      </c>
      <c r="C288" s="307" t="str">
        <f t="shared" si="30"/>
        <v/>
      </c>
      <c r="D288" s="324" t="str">
        <f t="shared" si="31"/>
        <v/>
      </c>
      <c r="E288" s="325"/>
      <c r="F288" s="325"/>
      <c r="G288" s="273" t="str">
        <f t="shared" si="32"/>
        <v/>
      </c>
      <c r="H288" s="273" t="str">
        <f t="shared" si="33"/>
        <v/>
      </c>
      <c r="I288" s="273" t="str">
        <f t="shared" si="34"/>
        <v/>
      </c>
      <c r="J288" s="187"/>
    </row>
    <row r="289" spans="1:10">
      <c r="A289" s="271" t="str">
        <f t="shared" si="28"/>
        <v/>
      </c>
      <c r="B289" s="272" t="str">
        <f t="shared" si="29"/>
        <v/>
      </c>
      <c r="C289" s="307" t="str">
        <f t="shared" si="30"/>
        <v/>
      </c>
      <c r="D289" s="324" t="str">
        <f t="shared" si="31"/>
        <v/>
      </c>
      <c r="E289" s="325"/>
      <c r="F289" s="325"/>
      <c r="G289" s="273" t="str">
        <f t="shared" si="32"/>
        <v/>
      </c>
      <c r="H289" s="273" t="str">
        <f t="shared" si="33"/>
        <v/>
      </c>
      <c r="I289" s="273" t="str">
        <f t="shared" si="34"/>
        <v/>
      </c>
      <c r="J289" s="187"/>
    </row>
    <row r="290" spans="1:10">
      <c r="A290" s="271" t="str">
        <f t="shared" si="28"/>
        <v/>
      </c>
      <c r="B290" s="272" t="str">
        <f t="shared" si="29"/>
        <v/>
      </c>
      <c r="C290" s="307" t="str">
        <f t="shared" si="30"/>
        <v/>
      </c>
      <c r="D290" s="324" t="str">
        <f t="shared" si="31"/>
        <v/>
      </c>
      <c r="E290" s="325"/>
      <c r="F290" s="325"/>
      <c r="G290" s="273" t="str">
        <f t="shared" si="32"/>
        <v/>
      </c>
      <c r="H290" s="273" t="str">
        <f t="shared" si="33"/>
        <v/>
      </c>
      <c r="I290" s="273" t="str">
        <f t="shared" si="34"/>
        <v/>
      </c>
      <c r="J290" s="187"/>
    </row>
    <row r="291" spans="1:10">
      <c r="A291" s="271" t="str">
        <f t="shared" si="28"/>
        <v/>
      </c>
      <c r="B291" s="272" t="str">
        <f t="shared" si="29"/>
        <v/>
      </c>
      <c r="C291" s="307" t="str">
        <f t="shared" si="30"/>
        <v/>
      </c>
      <c r="D291" s="324" t="str">
        <f t="shared" si="31"/>
        <v/>
      </c>
      <c r="E291" s="325"/>
      <c r="F291" s="325"/>
      <c r="G291" s="273" t="str">
        <f t="shared" si="32"/>
        <v/>
      </c>
      <c r="H291" s="273" t="str">
        <f t="shared" si="33"/>
        <v/>
      </c>
      <c r="I291" s="273" t="str">
        <f t="shared" si="34"/>
        <v/>
      </c>
      <c r="J291" s="187"/>
    </row>
    <row r="292" spans="1:10">
      <c r="A292" s="271" t="str">
        <f t="shared" si="28"/>
        <v/>
      </c>
      <c r="B292" s="272" t="str">
        <f t="shared" si="29"/>
        <v/>
      </c>
      <c r="C292" s="307" t="str">
        <f t="shared" si="30"/>
        <v/>
      </c>
      <c r="D292" s="324" t="str">
        <f t="shared" si="31"/>
        <v/>
      </c>
      <c r="E292" s="325"/>
      <c r="F292" s="325"/>
      <c r="G292" s="273" t="str">
        <f t="shared" si="32"/>
        <v/>
      </c>
      <c r="H292" s="273" t="str">
        <f t="shared" si="33"/>
        <v/>
      </c>
      <c r="I292" s="273" t="str">
        <f t="shared" si="34"/>
        <v/>
      </c>
      <c r="J292" s="187"/>
    </row>
    <row r="293" spans="1:10">
      <c r="A293" s="271" t="str">
        <f t="shared" si="28"/>
        <v/>
      </c>
      <c r="B293" s="272" t="str">
        <f t="shared" si="29"/>
        <v/>
      </c>
      <c r="C293" s="307" t="str">
        <f t="shared" si="30"/>
        <v/>
      </c>
      <c r="D293" s="324" t="str">
        <f t="shared" si="31"/>
        <v/>
      </c>
      <c r="E293" s="325"/>
      <c r="F293" s="325"/>
      <c r="G293" s="273" t="str">
        <f t="shared" si="32"/>
        <v/>
      </c>
      <c r="H293" s="273" t="str">
        <f t="shared" si="33"/>
        <v/>
      </c>
      <c r="I293" s="273" t="str">
        <f t="shared" si="34"/>
        <v/>
      </c>
      <c r="J293" s="187"/>
    </row>
    <row r="294" spans="1:10">
      <c r="A294" s="271" t="str">
        <f t="shared" si="28"/>
        <v/>
      </c>
      <c r="B294" s="272" t="str">
        <f t="shared" si="29"/>
        <v/>
      </c>
      <c r="C294" s="307" t="str">
        <f t="shared" si="30"/>
        <v/>
      </c>
      <c r="D294" s="324" t="str">
        <f t="shared" si="31"/>
        <v/>
      </c>
      <c r="E294" s="325"/>
      <c r="F294" s="325"/>
      <c r="G294" s="273" t="str">
        <f t="shared" si="32"/>
        <v/>
      </c>
      <c r="H294" s="273" t="str">
        <f t="shared" si="33"/>
        <v/>
      </c>
      <c r="I294" s="273" t="str">
        <f t="shared" si="34"/>
        <v/>
      </c>
      <c r="J294" s="187"/>
    </row>
    <row r="295" spans="1:10">
      <c r="A295" s="271" t="str">
        <f t="shared" si="28"/>
        <v/>
      </c>
      <c r="B295" s="272" t="str">
        <f t="shared" si="29"/>
        <v/>
      </c>
      <c r="C295" s="307" t="str">
        <f t="shared" si="30"/>
        <v/>
      </c>
      <c r="D295" s="324" t="str">
        <f t="shared" si="31"/>
        <v/>
      </c>
      <c r="E295" s="325"/>
      <c r="F295" s="325"/>
      <c r="G295" s="273" t="str">
        <f t="shared" si="32"/>
        <v/>
      </c>
      <c r="H295" s="273" t="str">
        <f t="shared" si="33"/>
        <v/>
      </c>
      <c r="I295" s="273" t="str">
        <f t="shared" si="34"/>
        <v/>
      </c>
      <c r="J295" s="187"/>
    </row>
    <row r="296" spans="1:10">
      <c r="A296" s="271" t="str">
        <f t="shared" si="28"/>
        <v/>
      </c>
      <c r="B296" s="272" t="str">
        <f t="shared" si="29"/>
        <v/>
      </c>
      <c r="C296" s="307" t="str">
        <f t="shared" si="30"/>
        <v/>
      </c>
      <c r="D296" s="324" t="str">
        <f t="shared" si="31"/>
        <v/>
      </c>
      <c r="E296" s="325"/>
      <c r="F296" s="325"/>
      <c r="G296" s="273" t="str">
        <f t="shared" si="32"/>
        <v/>
      </c>
      <c r="H296" s="273" t="str">
        <f t="shared" si="33"/>
        <v/>
      </c>
      <c r="I296" s="273" t="str">
        <f t="shared" si="34"/>
        <v/>
      </c>
      <c r="J296" s="187"/>
    </row>
    <row r="297" spans="1:10">
      <c r="A297" s="271" t="str">
        <f t="shared" si="28"/>
        <v/>
      </c>
      <c r="B297" s="272" t="str">
        <f t="shared" si="29"/>
        <v/>
      </c>
      <c r="C297" s="307" t="str">
        <f t="shared" si="30"/>
        <v/>
      </c>
      <c r="D297" s="324" t="str">
        <f t="shared" si="31"/>
        <v/>
      </c>
      <c r="E297" s="325"/>
      <c r="F297" s="325"/>
      <c r="G297" s="273" t="str">
        <f t="shared" si="32"/>
        <v/>
      </c>
      <c r="H297" s="273" t="str">
        <f t="shared" si="33"/>
        <v/>
      </c>
      <c r="I297" s="273" t="str">
        <f t="shared" si="34"/>
        <v/>
      </c>
      <c r="J297" s="187"/>
    </row>
    <row r="298" spans="1:10">
      <c r="A298" s="271" t="str">
        <f t="shared" si="28"/>
        <v/>
      </c>
      <c r="B298" s="272" t="str">
        <f t="shared" si="29"/>
        <v/>
      </c>
      <c r="C298" s="307" t="str">
        <f t="shared" si="30"/>
        <v/>
      </c>
      <c r="D298" s="324" t="str">
        <f t="shared" si="31"/>
        <v/>
      </c>
      <c r="E298" s="325"/>
      <c r="F298" s="325"/>
      <c r="G298" s="273" t="str">
        <f t="shared" si="32"/>
        <v/>
      </c>
      <c r="H298" s="273" t="str">
        <f t="shared" si="33"/>
        <v/>
      </c>
      <c r="I298" s="273" t="str">
        <f t="shared" si="34"/>
        <v/>
      </c>
      <c r="J298" s="187"/>
    </row>
    <row r="299" spans="1:10">
      <c r="A299" s="271" t="str">
        <f t="shared" si="28"/>
        <v/>
      </c>
      <c r="B299" s="272" t="str">
        <f t="shared" si="29"/>
        <v/>
      </c>
      <c r="C299" s="307" t="str">
        <f t="shared" si="30"/>
        <v/>
      </c>
      <c r="D299" s="324" t="str">
        <f t="shared" si="31"/>
        <v/>
      </c>
      <c r="E299" s="325"/>
      <c r="F299" s="325"/>
      <c r="G299" s="273" t="str">
        <f t="shared" si="32"/>
        <v/>
      </c>
      <c r="H299" s="273" t="str">
        <f t="shared" si="33"/>
        <v/>
      </c>
      <c r="I299" s="273" t="str">
        <f t="shared" si="34"/>
        <v/>
      </c>
      <c r="J299" s="187"/>
    </row>
    <row r="300" spans="1:10">
      <c r="A300" s="271" t="str">
        <f t="shared" si="28"/>
        <v/>
      </c>
      <c r="B300" s="272" t="str">
        <f t="shared" si="29"/>
        <v/>
      </c>
      <c r="C300" s="307" t="str">
        <f t="shared" si="30"/>
        <v/>
      </c>
      <c r="D300" s="324" t="str">
        <f t="shared" si="31"/>
        <v/>
      </c>
      <c r="E300" s="325"/>
      <c r="F300" s="325"/>
      <c r="G300" s="273" t="str">
        <f t="shared" si="32"/>
        <v/>
      </c>
      <c r="H300" s="273" t="str">
        <f t="shared" si="33"/>
        <v/>
      </c>
      <c r="I300" s="273" t="str">
        <f t="shared" si="34"/>
        <v/>
      </c>
      <c r="J300" s="187"/>
    </row>
    <row r="301" spans="1:10">
      <c r="A301" s="271" t="str">
        <f t="shared" si="28"/>
        <v/>
      </c>
      <c r="B301" s="272" t="str">
        <f t="shared" si="29"/>
        <v/>
      </c>
      <c r="C301" s="307" t="str">
        <f t="shared" si="30"/>
        <v/>
      </c>
      <c r="D301" s="324" t="str">
        <f t="shared" si="31"/>
        <v/>
      </c>
      <c r="E301" s="325"/>
      <c r="F301" s="325"/>
      <c r="G301" s="273" t="str">
        <f t="shared" si="32"/>
        <v/>
      </c>
      <c r="H301" s="273" t="str">
        <f t="shared" si="33"/>
        <v/>
      </c>
      <c r="I301" s="273" t="str">
        <f t="shared" si="34"/>
        <v/>
      </c>
      <c r="J301" s="187"/>
    </row>
    <row r="302" spans="1:10">
      <c r="A302" s="271" t="str">
        <f t="shared" si="28"/>
        <v/>
      </c>
      <c r="B302" s="272" t="str">
        <f t="shared" si="29"/>
        <v/>
      </c>
      <c r="C302" s="307" t="str">
        <f t="shared" si="30"/>
        <v/>
      </c>
      <c r="D302" s="324" t="str">
        <f t="shared" si="31"/>
        <v/>
      </c>
      <c r="E302" s="325"/>
      <c r="F302" s="325"/>
      <c r="G302" s="273" t="str">
        <f t="shared" si="32"/>
        <v/>
      </c>
      <c r="H302" s="273" t="str">
        <f t="shared" si="33"/>
        <v/>
      </c>
      <c r="I302" s="273" t="str">
        <f t="shared" si="34"/>
        <v/>
      </c>
      <c r="J302" s="187"/>
    </row>
    <row r="303" spans="1:10">
      <c r="A303" s="271" t="str">
        <f t="shared" si="28"/>
        <v/>
      </c>
      <c r="B303" s="272" t="str">
        <f t="shared" si="29"/>
        <v/>
      </c>
      <c r="C303" s="307" t="str">
        <f t="shared" si="30"/>
        <v/>
      </c>
      <c r="D303" s="324" t="str">
        <f t="shared" si="31"/>
        <v/>
      </c>
      <c r="E303" s="325"/>
      <c r="F303" s="325"/>
      <c r="G303" s="273" t="str">
        <f t="shared" si="32"/>
        <v/>
      </c>
      <c r="H303" s="273" t="str">
        <f t="shared" si="33"/>
        <v/>
      </c>
      <c r="I303" s="273" t="str">
        <f t="shared" si="34"/>
        <v/>
      </c>
      <c r="J303" s="187"/>
    </row>
    <row r="304" spans="1:10">
      <c r="A304" s="271" t="str">
        <f t="shared" si="28"/>
        <v/>
      </c>
      <c r="B304" s="272" t="str">
        <f t="shared" si="29"/>
        <v/>
      </c>
      <c r="C304" s="307" t="str">
        <f t="shared" si="30"/>
        <v/>
      </c>
      <c r="D304" s="324" t="str">
        <f t="shared" si="31"/>
        <v/>
      </c>
      <c r="E304" s="325"/>
      <c r="F304" s="325"/>
      <c r="G304" s="273" t="str">
        <f t="shared" si="32"/>
        <v/>
      </c>
      <c r="H304" s="273" t="str">
        <f t="shared" si="33"/>
        <v/>
      </c>
      <c r="I304" s="273" t="str">
        <f t="shared" si="34"/>
        <v/>
      </c>
      <c r="J304" s="187"/>
    </row>
    <row r="305" spans="1:10">
      <c r="A305" s="271" t="str">
        <f t="shared" si="28"/>
        <v/>
      </c>
      <c r="B305" s="272" t="str">
        <f t="shared" si="29"/>
        <v/>
      </c>
      <c r="C305" s="307" t="str">
        <f t="shared" si="30"/>
        <v/>
      </c>
      <c r="D305" s="324" t="str">
        <f t="shared" si="31"/>
        <v/>
      </c>
      <c r="E305" s="325"/>
      <c r="F305" s="325"/>
      <c r="G305" s="273" t="str">
        <f t="shared" si="32"/>
        <v/>
      </c>
      <c r="H305" s="273" t="str">
        <f t="shared" si="33"/>
        <v/>
      </c>
      <c r="I305" s="273" t="str">
        <f t="shared" si="34"/>
        <v/>
      </c>
      <c r="J305" s="187"/>
    </row>
    <row r="306" spans="1:10">
      <c r="A306" s="271" t="str">
        <f t="shared" si="28"/>
        <v/>
      </c>
      <c r="B306" s="272" t="str">
        <f t="shared" si="29"/>
        <v/>
      </c>
      <c r="C306" s="307" t="str">
        <f t="shared" si="30"/>
        <v/>
      </c>
      <c r="D306" s="324" t="str">
        <f t="shared" si="31"/>
        <v/>
      </c>
      <c r="E306" s="325"/>
      <c r="F306" s="325"/>
      <c r="G306" s="273" t="str">
        <f t="shared" si="32"/>
        <v/>
      </c>
      <c r="H306" s="273" t="str">
        <f t="shared" si="33"/>
        <v/>
      </c>
      <c r="I306" s="273" t="str">
        <f t="shared" si="34"/>
        <v/>
      </c>
      <c r="J306" s="187"/>
    </row>
    <row r="307" spans="1:10">
      <c r="A307" s="271" t="str">
        <f t="shared" si="28"/>
        <v/>
      </c>
      <c r="B307" s="272" t="str">
        <f t="shared" si="29"/>
        <v/>
      </c>
      <c r="C307" s="307" t="str">
        <f t="shared" si="30"/>
        <v/>
      </c>
      <c r="D307" s="324" t="str">
        <f t="shared" si="31"/>
        <v/>
      </c>
      <c r="E307" s="325"/>
      <c r="F307" s="325"/>
      <c r="G307" s="273" t="str">
        <f t="shared" si="32"/>
        <v/>
      </c>
      <c r="H307" s="273" t="str">
        <f t="shared" si="33"/>
        <v/>
      </c>
      <c r="I307" s="273" t="str">
        <f t="shared" si="34"/>
        <v/>
      </c>
      <c r="J307" s="187"/>
    </row>
    <row r="308" spans="1:10">
      <c r="A308" s="271" t="str">
        <f t="shared" si="28"/>
        <v/>
      </c>
      <c r="B308" s="272" t="str">
        <f t="shared" si="29"/>
        <v/>
      </c>
      <c r="C308" s="307" t="str">
        <f t="shared" si="30"/>
        <v/>
      </c>
      <c r="D308" s="324" t="str">
        <f t="shared" si="31"/>
        <v/>
      </c>
      <c r="E308" s="325"/>
      <c r="F308" s="325"/>
      <c r="G308" s="273" t="str">
        <f t="shared" si="32"/>
        <v/>
      </c>
      <c r="H308" s="273" t="str">
        <f t="shared" si="33"/>
        <v/>
      </c>
      <c r="I308" s="273" t="str">
        <f t="shared" si="34"/>
        <v/>
      </c>
      <c r="J308" s="187"/>
    </row>
    <row r="309" spans="1:10">
      <c r="A309" s="271" t="str">
        <f t="shared" si="28"/>
        <v/>
      </c>
      <c r="B309" s="272" t="str">
        <f t="shared" si="29"/>
        <v/>
      </c>
      <c r="C309" s="307" t="str">
        <f t="shared" si="30"/>
        <v/>
      </c>
      <c r="D309" s="324" t="str">
        <f t="shared" si="31"/>
        <v/>
      </c>
      <c r="E309" s="325"/>
      <c r="F309" s="325"/>
      <c r="G309" s="273" t="str">
        <f t="shared" si="32"/>
        <v/>
      </c>
      <c r="H309" s="273" t="str">
        <f t="shared" si="33"/>
        <v/>
      </c>
      <c r="I309" s="273" t="str">
        <f t="shared" si="34"/>
        <v/>
      </c>
      <c r="J309" s="187"/>
    </row>
    <row r="310" spans="1:10">
      <c r="A310" s="271" t="str">
        <f t="shared" si="28"/>
        <v/>
      </c>
      <c r="B310" s="272" t="str">
        <f t="shared" si="29"/>
        <v/>
      </c>
      <c r="C310" s="307" t="str">
        <f t="shared" si="30"/>
        <v/>
      </c>
      <c r="D310" s="324" t="str">
        <f t="shared" si="31"/>
        <v/>
      </c>
      <c r="E310" s="325"/>
      <c r="F310" s="325"/>
      <c r="G310" s="273" t="str">
        <f t="shared" si="32"/>
        <v/>
      </c>
      <c r="H310" s="273" t="str">
        <f t="shared" si="33"/>
        <v/>
      </c>
      <c r="I310" s="273" t="str">
        <f t="shared" si="34"/>
        <v/>
      </c>
      <c r="J310" s="187"/>
    </row>
    <row r="311" spans="1:10">
      <c r="A311" s="271" t="str">
        <f t="shared" si="28"/>
        <v/>
      </c>
      <c r="B311" s="272" t="str">
        <f t="shared" si="29"/>
        <v/>
      </c>
      <c r="C311" s="307" t="str">
        <f t="shared" si="30"/>
        <v/>
      </c>
      <c r="D311" s="324" t="str">
        <f t="shared" si="31"/>
        <v/>
      </c>
      <c r="E311" s="325"/>
      <c r="F311" s="325"/>
      <c r="G311" s="273" t="str">
        <f t="shared" si="32"/>
        <v/>
      </c>
      <c r="H311" s="273" t="str">
        <f t="shared" si="33"/>
        <v/>
      </c>
      <c r="I311" s="273" t="str">
        <f t="shared" si="34"/>
        <v/>
      </c>
      <c r="J311" s="187"/>
    </row>
    <row r="312" spans="1:10">
      <c r="A312" s="271" t="str">
        <f t="shared" si="28"/>
        <v/>
      </c>
      <c r="B312" s="272" t="str">
        <f t="shared" si="29"/>
        <v/>
      </c>
      <c r="C312" s="307" t="str">
        <f t="shared" si="30"/>
        <v/>
      </c>
      <c r="D312" s="324" t="str">
        <f t="shared" si="31"/>
        <v/>
      </c>
      <c r="E312" s="325"/>
      <c r="F312" s="325"/>
      <c r="G312" s="273" t="str">
        <f t="shared" si="32"/>
        <v/>
      </c>
      <c r="H312" s="273" t="str">
        <f t="shared" si="33"/>
        <v/>
      </c>
      <c r="I312" s="273" t="str">
        <f t="shared" si="34"/>
        <v/>
      </c>
      <c r="J312" s="187"/>
    </row>
    <row r="313" spans="1:10">
      <c r="A313" s="271" t="str">
        <f t="shared" si="28"/>
        <v/>
      </c>
      <c r="B313" s="272" t="str">
        <f t="shared" si="29"/>
        <v/>
      </c>
      <c r="C313" s="307" t="str">
        <f t="shared" si="30"/>
        <v/>
      </c>
      <c r="D313" s="324" t="str">
        <f t="shared" si="31"/>
        <v/>
      </c>
      <c r="E313" s="325"/>
      <c r="F313" s="325"/>
      <c r="G313" s="273" t="str">
        <f t="shared" si="32"/>
        <v/>
      </c>
      <c r="H313" s="273" t="str">
        <f t="shared" si="33"/>
        <v/>
      </c>
      <c r="I313" s="273" t="str">
        <f t="shared" si="34"/>
        <v/>
      </c>
      <c r="J313" s="187"/>
    </row>
    <row r="314" spans="1:10">
      <c r="A314" s="271" t="str">
        <f t="shared" si="28"/>
        <v/>
      </c>
      <c r="B314" s="272" t="str">
        <f t="shared" si="29"/>
        <v/>
      </c>
      <c r="C314" s="307" t="str">
        <f t="shared" si="30"/>
        <v/>
      </c>
      <c r="D314" s="324" t="str">
        <f t="shared" si="31"/>
        <v/>
      </c>
      <c r="E314" s="325"/>
      <c r="F314" s="325"/>
      <c r="G314" s="273" t="str">
        <f t="shared" si="32"/>
        <v/>
      </c>
      <c r="H314" s="273" t="str">
        <f t="shared" si="33"/>
        <v/>
      </c>
      <c r="I314" s="273" t="str">
        <f t="shared" si="34"/>
        <v/>
      </c>
      <c r="J314" s="187"/>
    </row>
    <row r="315" spans="1:10">
      <c r="A315" s="271" t="str">
        <f t="shared" si="28"/>
        <v/>
      </c>
      <c r="B315" s="272" t="str">
        <f t="shared" si="29"/>
        <v/>
      </c>
      <c r="C315" s="307" t="str">
        <f t="shared" si="30"/>
        <v/>
      </c>
      <c r="D315" s="324" t="str">
        <f t="shared" si="31"/>
        <v/>
      </c>
      <c r="E315" s="325"/>
      <c r="F315" s="325"/>
      <c r="G315" s="273" t="str">
        <f t="shared" si="32"/>
        <v/>
      </c>
      <c r="H315" s="273" t="str">
        <f t="shared" si="33"/>
        <v/>
      </c>
      <c r="I315" s="273" t="str">
        <f t="shared" si="34"/>
        <v/>
      </c>
      <c r="J315" s="187"/>
    </row>
    <row r="316" spans="1:10">
      <c r="A316" s="271" t="str">
        <f t="shared" si="28"/>
        <v/>
      </c>
      <c r="B316" s="272" t="str">
        <f t="shared" si="29"/>
        <v/>
      </c>
      <c r="C316" s="307" t="str">
        <f t="shared" si="30"/>
        <v/>
      </c>
      <c r="D316" s="324" t="str">
        <f t="shared" si="31"/>
        <v/>
      </c>
      <c r="E316" s="325"/>
      <c r="F316" s="325"/>
      <c r="G316" s="273" t="str">
        <f t="shared" si="32"/>
        <v/>
      </c>
      <c r="H316" s="273" t="str">
        <f t="shared" si="33"/>
        <v/>
      </c>
      <c r="I316" s="273" t="str">
        <f t="shared" si="34"/>
        <v/>
      </c>
      <c r="J316" s="187"/>
    </row>
    <row r="317" spans="1:10">
      <c r="A317" s="271" t="str">
        <f t="shared" si="28"/>
        <v/>
      </c>
      <c r="B317" s="272" t="str">
        <f t="shared" si="29"/>
        <v/>
      </c>
      <c r="C317" s="307" t="str">
        <f t="shared" si="30"/>
        <v/>
      </c>
      <c r="D317" s="324" t="str">
        <f t="shared" si="31"/>
        <v/>
      </c>
      <c r="E317" s="325"/>
      <c r="F317" s="325"/>
      <c r="G317" s="273" t="str">
        <f t="shared" si="32"/>
        <v/>
      </c>
      <c r="H317" s="273" t="str">
        <f t="shared" si="33"/>
        <v/>
      </c>
      <c r="I317" s="273" t="str">
        <f t="shared" si="34"/>
        <v/>
      </c>
      <c r="J317" s="187"/>
    </row>
    <row r="318" spans="1:10">
      <c r="A318" s="271" t="str">
        <f t="shared" si="28"/>
        <v/>
      </c>
      <c r="B318" s="272" t="str">
        <f t="shared" si="29"/>
        <v/>
      </c>
      <c r="C318" s="307" t="str">
        <f t="shared" si="30"/>
        <v/>
      </c>
      <c r="D318" s="324" t="str">
        <f t="shared" si="31"/>
        <v/>
      </c>
      <c r="E318" s="325"/>
      <c r="F318" s="325"/>
      <c r="G318" s="273" t="str">
        <f t="shared" si="32"/>
        <v/>
      </c>
      <c r="H318" s="273" t="str">
        <f t="shared" si="33"/>
        <v/>
      </c>
      <c r="I318" s="273" t="str">
        <f t="shared" si="34"/>
        <v/>
      </c>
      <c r="J318" s="187"/>
    </row>
    <row r="319" spans="1:10">
      <c r="A319" s="271" t="str">
        <f t="shared" si="28"/>
        <v/>
      </c>
      <c r="B319" s="272" t="str">
        <f t="shared" si="29"/>
        <v/>
      </c>
      <c r="C319" s="307" t="str">
        <f t="shared" si="30"/>
        <v/>
      </c>
      <c r="D319" s="324" t="str">
        <f t="shared" si="31"/>
        <v/>
      </c>
      <c r="E319" s="325"/>
      <c r="F319" s="325"/>
      <c r="G319" s="273" t="str">
        <f t="shared" si="32"/>
        <v/>
      </c>
      <c r="H319" s="273" t="str">
        <f t="shared" si="33"/>
        <v/>
      </c>
      <c r="I319" s="273" t="str">
        <f t="shared" si="34"/>
        <v/>
      </c>
      <c r="J319" s="187"/>
    </row>
    <row r="320" spans="1:10">
      <c r="A320" s="271" t="str">
        <f t="shared" si="28"/>
        <v/>
      </c>
      <c r="B320" s="272" t="str">
        <f t="shared" si="29"/>
        <v/>
      </c>
      <c r="C320" s="307" t="str">
        <f t="shared" si="30"/>
        <v/>
      </c>
      <c r="D320" s="324" t="str">
        <f t="shared" si="31"/>
        <v/>
      </c>
      <c r="E320" s="325"/>
      <c r="F320" s="325"/>
      <c r="G320" s="273" t="str">
        <f t="shared" si="32"/>
        <v/>
      </c>
      <c r="H320" s="273" t="str">
        <f t="shared" si="33"/>
        <v/>
      </c>
      <c r="I320" s="273" t="str">
        <f t="shared" si="34"/>
        <v/>
      </c>
      <c r="J320" s="187"/>
    </row>
    <row r="321" spans="1:10">
      <c r="A321" s="271" t="str">
        <f t="shared" si="28"/>
        <v/>
      </c>
      <c r="B321" s="272" t="str">
        <f t="shared" si="29"/>
        <v/>
      </c>
      <c r="C321" s="307" t="str">
        <f t="shared" si="30"/>
        <v/>
      </c>
      <c r="D321" s="324" t="str">
        <f t="shared" si="31"/>
        <v/>
      </c>
      <c r="E321" s="325"/>
      <c r="F321" s="325"/>
      <c r="G321" s="273" t="str">
        <f t="shared" si="32"/>
        <v/>
      </c>
      <c r="H321" s="273" t="str">
        <f t="shared" si="33"/>
        <v/>
      </c>
      <c r="I321" s="273" t="str">
        <f t="shared" si="34"/>
        <v/>
      </c>
      <c r="J321" s="187"/>
    </row>
    <row r="322" spans="1:10">
      <c r="A322" s="271" t="str">
        <f t="shared" si="28"/>
        <v/>
      </c>
      <c r="B322" s="272" t="str">
        <f t="shared" si="29"/>
        <v/>
      </c>
      <c r="C322" s="307" t="str">
        <f t="shared" si="30"/>
        <v/>
      </c>
      <c r="D322" s="324" t="str">
        <f t="shared" si="31"/>
        <v/>
      </c>
      <c r="E322" s="325"/>
      <c r="F322" s="325"/>
      <c r="G322" s="273" t="str">
        <f t="shared" si="32"/>
        <v/>
      </c>
      <c r="H322" s="273" t="str">
        <f t="shared" si="33"/>
        <v/>
      </c>
      <c r="I322" s="273" t="str">
        <f t="shared" si="34"/>
        <v/>
      </c>
      <c r="J322" s="187"/>
    </row>
    <row r="323" spans="1:10">
      <c r="A323" s="271" t="str">
        <f t="shared" si="28"/>
        <v/>
      </c>
      <c r="B323" s="272" t="str">
        <f t="shared" si="29"/>
        <v/>
      </c>
      <c r="C323" s="307" t="str">
        <f t="shared" si="30"/>
        <v/>
      </c>
      <c r="D323" s="324" t="str">
        <f t="shared" si="31"/>
        <v/>
      </c>
      <c r="E323" s="325"/>
      <c r="F323" s="325"/>
      <c r="G323" s="273" t="str">
        <f t="shared" si="32"/>
        <v/>
      </c>
      <c r="H323" s="273" t="str">
        <f t="shared" si="33"/>
        <v/>
      </c>
      <c r="I323" s="273" t="str">
        <f t="shared" si="34"/>
        <v/>
      </c>
      <c r="J323" s="187"/>
    </row>
    <row r="324" spans="1:10">
      <c r="A324" s="271" t="str">
        <f t="shared" si="28"/>
        <v/>
      </c>
      <c r="B324" s="272" t="str">
        <f t="shared" si="29"/>
        <v/>
      </c>
      <c r="C324" s="307" t="str">
        <f t="shared" si="30"/>
        <v/>
      </c>
      <c r="D324" s="324" t="str">
        <f t="shared" si="31"/>
        <v/>
      </c>
      <c r="E324" s="325"/>
      <c r="F324" s="325"/>
      <c r="G324" s="273" t="str">
        <f t="shared" si="32"/>
        <v/>
      </c>
      <c r="H324" s="273" t="str">
        <f t="shared" si="33"/>
        <v/>
      </c>
      <c r="I324" s="273" t="str">
        <f t="shared" si="34"/>
        <v/>
      </c>
      <c r="J324" s="187"/>
    </row>
    <row r="325" spans="1:10">
      <c r="A325" s="271" t="str">
        <f t="shared" si="28"/>
        <v/>
      </c>
      <c r="B325" s="272" t="str">
        <f t="shared" si="29"/>
        <v/>
      </c>
      <c r="C325" s="307" t="str">
        <f t="shared" si="30"/>
        <v/>
      </c>
      <c r="D325" s="324" t="str">
        <f t="shared" si="31"/>
        <v/>
      </c>
      <c r="E325" s="325"/>
      <c r="F325" s="325"/>
      <c r="G325" s="273" t="str">
        <f t="shared" si="32"/>
        <v/>
      </c>
      <c r="H325" s="273" t="str">
        <f t="shared" si="33"/>
        <v/>
      </c>
      <c r="I325" s="273" t="str">
        <f t="shared" si="34"/>
        <v/>
      </c>
      <c r="J325" s="187"/>
    </row>
    <row r="326" spans="1:10">
      <c r="A326" s="271" t="str">
        <f t="shared" si="28"/>
        <v/>
      </c>
      <c r="B326" s="272" t="str">
        <f t="shared" si="29"/>
        <v/>
      </c>
      <c r="C326" s="307" t="str">
        <f t="shared" si="30"/>
        <v/>
      </c>
      <c r="D326" s="324" t="str">
        <f t="shared" si="31"/>
        <v/>
      </c>
      <c r="E326" s="325"/>
      <c r="F326" s="325"/>
      <c r="G326" s="273" t="str">
        <f t="shared" si="32"/>
        <v/>
      </c>
      <c r="H326" s="273" t="str">
        <f t="shared" si="33"/>
        <v/>
      </c>
      <c r="I326" s="273" t="str">
        <f t="shared" si="34"/>
        <v/>
      </c>
      <c r="J326" s="187"/>
    </row>
    <row r="327" spans="1:10">
      <c r="A327" s="271" t="str">
        <f t="shared" si="28"/>
        <v/>
      </c>
      <c r="B327" s="272" t="str">
        <f t="shared" si="29"/>
        <v/>
      </c>
      <c r="C327" s="307" t="str">
        <f t="shared" si="30"/>
        <v/>
      </c>
      <c r="D327" s="324" t="str">
        <f t="shared" si="31"/>
        <v/>
      </c>
      <c r="E327" s="325"/>
      <c r="F327" s="325"/>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7" t="str">
        <f t="shared" ref="C328:C391" si="37">IF(ROW()-7&lt;=筆數,VLOOKUP(ROW()-7,日記表,10,FALSE),"")</f>
        <v/>
      </c>
      <c r="D328" s="324" t="str">
        <f t="shared" ref="D328:D391" si="38">IF(ROW()-7&lt;=筆數,VLOOKUP(ROW()-7,日記表,11,FALSE),"")</f>
        <v/>
      </c>
      <c r="E328" s="325"/>
      <c r="F328" s="325"/>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7" t="str">
        <f t="shared" si="37"/>
        <v/>
      </c>
      <c r="D329" s="324" t="str">
        <f t="shared" si="38"/>
        <v/>
      </c>
      <c r="E329" s="325"/>
      <c r="F329" s="325"/>
      <c r="G329" s="273" t="str">
        <f t="shared" si="39"/>
        <v/>
      </c>
      <c r="H329" s="273" t="str">
        <f t="shared" si="40"/>
        <v/>
      </c>
      <c r="I329" s="273" t="str">
        <f t="shared" si="41"/>
        <v/>
      </c>
      <c r="J329" s="187"/>
    </row>
    <row r="330" spans="1:10">
      <c r="A330" s="271" t="str">
        <f t="shared" si="35"/>
        <v/>
      </c>
      <c r="B330" s="272" t="str">
        <f t="shared" si="36"/>
        <v/>
      </c>
      <c r="C330" s="307" t="str">
        <f t="shared" si="37"/>
        <v/>
      </c>
      <c r="D330" s="324" t="str">
        <f t="shared" si="38"/>
        <v/>
      </c>
      <c r="E330" s="325"/>
      <c r="F330" s="325"/>
      <c r="G330" s="273" t="str">
        <f t="shared" si="39"/>
        <v/>
      </c>
      <c r="H330" s="273" t="str">
        <f t="shared" si="40"/>
        <v/>
      </c>
      <c r="I330" s="273" t="str">
        <f t="shared" si="41"/>
        <v/>
      </c>
      <c r="J330" s="187"/>
    </row>
    <row r="331" spans="1:10">
      <c r="A331" s="271" t="str">
        <f t="shared" si="35"/>
        <v/>
      </c>
      <c r="B331" s="272" t="str">
        <f t="shared" si="36"/>
        <v/>
      </c>
      <c r="C331" s="307" t="str">
        <f t="shared" si="37"/>
        <v/>
      </c>
      <c r="D331" s="324" t="str">
        <f t="shared" si="38"/>
        <v/>
      </c>
      <c r="E331" s="325"/>
      <c r="F331" s="325"/>
      <c r="G331" s="273" t="str">
        <f t="shared" si="39"/>
        <v/>
      </c>
      <c r="H331" s="273" t="str">
        <f t="shared" si="40"/>
        <v/>
      </c>
      <c r="I331" s="273" t="str">
        <f t="shared" si="41"/>
        <v/>
      </c>
      <c r="J331" s="187"/>
    </row>
    <row r="332" spans="1:10">
      <c r="A332" s="271" t="str">
        <f t="shared" si="35"/>
        <v/>
      </c>
      <c r="B332" s="272" t="str">
        <f t="shared" si="36"/>
        <v/>
      </c>
      <c r="C332" s="307" t="str">
        <f t="shared" si="37"/>
        <v/>
      </c>
      <c r="D332" s="324" t="str">
        <f t="shared" si="38"/>
        <v/>
      </c>
      <c r="E332" s="325"/>
      <c r="F332" s="325"/>
      <c r="G332" s="273" t="str">
        <f t="shared" si="39"/>
        <v/>
      </c>
      <c r="H332" s="273" t="str">
        <f t="shared" si="40"/>
        <v/>
      </c>
      <c r="I332" s="273" t="str">
        <f t="shared" si="41"/>
        <v/>
      </c>
      <c r="J332" s="187"/>
    </row>
    <row r="333" spans="1:10">
      <c r="A333" s="271" t="str">
        <f t="shared" si="35"/>
        <v/>
      </c>
      <c r="B333" s="272" t="str">
        <f t="shared" si="36"/>
        <v/>
      </c>
      <c r="C333" s="307" t="str">
        <f t="shared" si="37"/>
        <v/>
      </c>
      <c r="D333" s="324" t="str">
        <f t="shared" si="38"/>
        <v/>
      </c>
      <c r="E333" s="325"/>
      <c r="F333" s="325"/>
      <c r="G333" s="273" t="str">
        <f t="shared" si="39"/>
        <v/>
      </c>
      <c r="H333" s="273" t="str">
        <f t="shared" si="40"/>
        <v/>
      </c>
      <c r="I333" s="273" t="str">
        <f t="shared" si="41"/>
        <v/>
      </c>
      <c r="J333" s="187"/>
    </row>
    <row r="334" spans="1:10">
      <c r="A334" s="271" t="str">
        <f t="shared" si="35"/>
        <v/>
      </c>
      <c r="B334" s="272" t="str">
        <f t="shared" si="36"/>
        <v/>
      </c>
      <c r="C334" s="307" t="str">
        <f t="shared" si="37"/>
        <v/>
      </c>
      <c r="D334" s="324" t="str">
        <f t="shared" si="38"/>
        <v/>
      </c>
      <c r="E334" s="325"/>
      <c r="F334" s="325"/>
      <c r="G334" s="273" t="str">
        <f t="shared" si="39"/>
        <v/>
      </c>
      <c r="H334" s="273" t="str">
        <f t="shared" si="40"/>
        <v/>
      </c>
      <c r="I334" s="273" t="str">
        <f t="shared" si="41"/>
        <v/>
      </c>
      <c r="J334" s="187"/>
    </row>
    <row r="335" spans="1:10">
      <c r="A335" s="271" t="str">
        <f t="shared" si="35"/>
        <v/>
      </c>
      <c r="B335" s="272" t="str">
        <f t="shared" si="36"/>
        <v/>
      </c>
      <c r="C335" s="307" t="str">
        <f t="shared" si="37"/>
        <v/>
      </c>
      <c r="D335" s="324" t="str">
        <f t="shared" si="38"/>
        <v/>
      </c>
      <c r="E335" s="325"/>
      <c r="F335" s="325"/>
      <c r="G335" s="273" t="str">
        <f t="shared" si="39"/>
        <v/>
      </c>
      <c r="H335" s="273" t="str">
        <f t="shared" si="40"/>
        <v/>
      </c>
      <c r="I335" s="273" t="str">
        <f t="shared" si="41"/>
        <v/>
      </c>
      <c r="J335" s="187"/>
    </row>
    <row r="336" spans="1:10">
      <c r="A336" s="271" t="str">
        <f t="shared" si="35"/>
        <v/>
      </c>
      <c r="B336" s="272" t="str">
        <f t="shared" si="36"/>
        <v/>
      </c>
      <c r="C336" s="307" t="str">
        <f t="shared" si="37"/>
        <v/>
      </c>
      <c r="D336" s="324" t="str">
        <f t="shared" si="38"/>
        <v/>
      </c>
      <c r="E336" s="325"/>
      <c r="F336" s="325"/>
      <c r="G336" s="273" t="str">
        <f t="shared" si="39"/>
        <v/>
      </c>
      <c r="H336" s="273" t="str">
        <f t="shared" si="40"/>
        <v/>
      </c>
      <c r="I336" s="273" t="str">
        <f t="shared" si="41"/>
        <v/>
      </c>
      <c r="J336" s="187"/>
    </row>
    <row r="337" spans="1:10">
      <c r="A337" s="271" t="str">
        <f t="shared" si="35"/>
        <v/>
      </c>
      <c r="B337" s="272" t="str">
        <f t="shared" si="36"/>
        <v/>
      </c>
      <c r="C337" s="307" t="str">
        <f t="shared" si="37"/>
        <v/>
      </c>
      <c r="D337" s="324" t="str">
        <f t="shared" si="38"/>
        <v/>
      </c>
      <c r="E337" s="325"/>
      <c r="F337" s="325"/>
      <c r="G337" s="273" t="str">
        <f t="shared" si="39"/>
        <v/>
      </c>
      <c r="H337" s="273" t="str">
        <f t="shared" si="40"/>
        <v/>
      </c>
      <c r="I337" s="273" t="str">
        <f t="shared" si="41"/>
        <v/>
      </c>
      <c r="J337" s="187"/>
    </row>
    <row r="338" spans="1:10">
      <c r="A338" s="271" t="str">
        <f t="shared" si="35"/>
        <v/>
      </c>
      <c r="B338" s="272" t="str">
        <f t="shared" si="36"/>
        <v/>
      </c>
      <c r="C338" s="307" t="str">
        <f t="shared" si="37"/>
        <v/>
      </c>
      <c r="D338" s="324" t="str">
        <f t="shared" si="38"/>
        <v/>
      </c>
      <c r="E338" s="325"/>
      <c r="F338" s="325"/>
      <c r="G338" s="273" t="str">
        <f t="shared" si="39"/>
        <v/>
      </c>
      <c r="H338" s="273" t="str">
        <f t="shared" si="40"/>
        <v/>
      </c>
      <c r="I338" s="273" t="str">
        <f t="shared" si="41"/>
        <v/>
      </c>
      <c r="J338" s="187"/>
    </row>
    <row r="339" spans="1:10">
      <c r="A339" s="271" t="str">
        <f t="shared" si="35"/>
        <v/>
      </c>
      <c r="B339" s="272" t="str">
        <f t="shared" si="36"/>
        <v/>
      </c>
      <c r="C339" s="307" t="str">
        <f t="shared" si="37"/>
        <v/>
      </c>
      <c r="D339" s="324" t="str">
        <f t="shared" si="38"/>
        <v/>
      </c>
      <c r="E339" s="325"/>
      <c r="F339" s="325"/>
      <c r="G339" s="273" t="str">
        <f t="shared" si="39"/>
        <v/>
      </c>
      <c r="H339" s="273" t="str">
        <f t="shared" si="40"/>
        <v/>
      </c>
      <c r="I339" s="273" t="str">
        <f t="shared" si="41"/>
        <v/>
      </c>
      <c r="J339" s="187"/>
    </row>
    <row r="340" spans="1:10">
      <c r="A340" s="271" t="str">
        <f t="shared" si="35"/>
        <v/>
      </c>
      <c r="B340" s="272" t="str">
        <f t="shared" si="36"/>
        <v/>
      </c>
      <c r="C340" s="307" t="str">
        <f t="shared" si="37"/>
        <v/>
      </c>
      <c r="D340" s="324" t="str">
        <f t="shared" si="38"/>
        <v/>
      </c>
      <c r="E340" s="325"/>
      <c r="F340" s="325"/>
      <c r="G340" s="273" t="str">
        <f t="shared" si="39"/>
        <v/>
      </c>
      <c r="H340" s="273" t="str">
        <f t="shared" si="40"/>
        <v/>
      </c>
      <c r="I340" s="273" t="str">
        <f t="shared" si="41"/>
        <v/>
      </c>
      <c r="J340" s="187"/>
    </row>
    <row r="341" spans="1:10">
      <c r="A341" s="271" t="str">
        <f t="shared" si="35"/>
        <v/>
      </c>
      <c r="B341" s="272" t="str">
        <f t="shared" si="36"/>
        <v/>
      </c>
      <c r="C341" s="307" t="str">
        <f t="shared" si="37"/>
        <v/>
      </c>
      <c r="D341" s="324" t="str">
        <f t="shared" si="38"/>
        <v/>
      </c>
      <c r="E341" s="325"/>
      <c r="F341" s="325"/>
      <c r="G341" s="273" t="str">
        <f t="shared" si="39"/>
        <v/>
      </c>
      <c r="H341" s="273" t="str">
        <f t="shared" si="40"/>
        <v/>
      </c>
      <c r="I341" s="273" t="str">
        <f t="shared" si="41"/>
        <v/>
      </c>
      <c r="J341" s="187"/>
    </row>
    <row r="342" spans="1:10">
      <c r="A342" s="271" t="str">
        <f t="shared" si="35"/>
        <v/>
      </c>
      <c r="B342" s="272" t="str">
        <f t="shared" si="36"/>
        <v/>
      </c>
      <c r="C342" s="307" t="str">
        <f t="shared" si="37"/>
        <v/>
      </c>
      <c r="D342" s="324" t="str">
        <f t="shared" si="38"/>
        <v/>
      </c>
      <c r="E342" s="325"/>
      <c r="F342" s="325"/>
      <c r="G342" s="273" t="str">
        <f t="shared" si="39"/>
        <v/>
      </c>
      <c r="H342" s="273" t="str">
        <f t="shared" si="40"/>
        <v/>
      </c>
      <c r="I342" s="273" t="str">
        <f t="shared" si="41"/>
        <v/>
      </c>
      <c r="J342" s="187"/>
    </row>
    <row r="343" spans="1:10">
      <c r="A343" s="271" t="str">
        <f t="shared" si="35"/>
        <v/>
      </c>
      <c r="B343" s="272" t="str">
        <f t="shared" si="36"/>
        <v/>
      </c>
      <c r="C343" s="307" t="str">
        <f t="shared" si="37"/>
        <v/>
      </c>
      <c r="D343" s="324" t="str">
        <f t="shared" si="38"/>
        <v/>
      </c>
      <c r="E343" s="325"/>
      <c r="F343" s="325"/>
      <c r="G343" s="273" t="str">
        <f t="shared" si="39"/>
        <v/>
      </c>
      <c r="H343" s="273" t="str">
        <f t="shared" si="40"/>
        <v/>
      </c>
      <c r="I343" s="273" t="str">
        <f t="shared" si="41"/>
        <v/>
      </c>
      <c r="J343" s="187"/>
    </row>
    <row r="344" spans="1:10">
      <c r="A344" s="271" t="str">
        <f t="shared" si="35"/>
        <v/>
      </c>
      <c r="B344" s="272" t="str">
        <f t="shared" si="36"/>
        <v/>
      </c>
      <c r="C344" s="307" t="str">
        <f t="shared" si="37"/>
        <v/>
      </c>
      <c r="D344" s="324" t="str">
        <f t="shared" si="38"/>
        <v/>
      </c>
      <c r="E344" s="325"/>
      <c r="F344" s="325"/>
      <c r="G344" s="273" t="str">
        <f t="shared" si="39"/>
        <v/>
      </c>
      <c r="H344" s="273" t="str">
        <f t="shared" si="40"/>
        <v/>
      </c>
      <c r="I344" s="273" t="str">
        <f t="shared" si="41"/>
        <v/>
      </c>
      <c r="J344" s="187"/>
    </row>
    <row r="345" spans="1:10">
      <c r="A345" s="271" t="str">
        <f t="shared" si="35"/>
        <v/>
      </c>
      <c r="B345" s="272" t="str">
        <f t="shared" si="36"/>
        <v/>
      </c>
      <c r="C345" s="307" t="str">
        <f t="shared" si="37"/>
        <v/>
      </c>
      <c r="D345" s="324" t="str">
        <f t="shared" si="38"/>
        <v/>
      </c>
      <c r="E345" s="325"/>
      <c r="F345" s="325"/>
      <c r="G345" s="273" t="str">
        <f t="shared" si="39"/>
        <v/>
      </c>
      <c r="H345" s="273" t="str">
        <f t="shared" si="40"/>
        <v/>
      </c>
      <c r="I345" s="273" t="str">
        <f t="shared" si="41"/>
        <v/>
      </c>
      <c r="J345" s="187"/>
    </row>
    <row r="346" spans="1:10">
      <c r="A346" s="271" t="str">
        <f t="shared" si="35"/>
        <v/>
      </c>
      <c r="B346" s="272" t="str">
        <f t="shared" si="36"/>
        <v/>
      </c>
      <c r="C346" s="307" t="str">
        <f t="shared" si="37"/>
        <v/>
      </c>
      <c r="D346" s="324" t="str">
        <f t="shared" si="38"/>
        <v/>
      </c>
      <c r="E346" s="325"/>
      <c r="F346" s="325"/>
      <c r="G346" s="273" t="str">
        <f t="shared" si="39"/>
        <v/>
      </c>
      <c r="H346" s="273" t="str">
        <f t="shared" si="40"/>
        <v/>
      </c>
      <c r="I346" s="273" t="str">
        <f t="shared" si="41"/>
        <v/>
      </c>
      <c r="J346" s="187"/>
    </row>
    <row r="347" spans="1:10">
      <c r="A347" s="271" t="str">
        <f t="shared" si="35"/>
        <v/>
      </c>
      <c r="B347" s="272" t="str">
        <f t="shared" si="36"/>
        <v/>
      </c>
      <c r="C347" s="307" t="str">
        <f t="shared" si="37"/>
        <v/>
      </c>
      <c r="D347" s="324" t="str">
        <f t="shared" si="38"/>
        <v/>
      </c>
      <c r="E347" s="325"/>
      <c r="F347" s="325"/>
      <c r="G347" s="273" t="str">
        <f t="shared" si="39"/>
        <v/>
      </c>
      <c r="H347" s="273" t="str">
        <f t="shared" si="40"/>
        <v/>
      </c>
      <c r="I347" s="273" t="str">
        <f t="shared" si="41"/>
        <v/>
      </c>
      <c r="J347" s="187"/>
    </row>
    <row r="348" spans="1:10">
      <c r="A348" s="271" t="str">
        <f t="shared" si="35"/>
        <v/>
      </c>
      <c r="B348" s="272" t="str">
        <f t="shared" si="36"/>
        <v/>
      </c>
      <c r="C348" s="307" t="str">
        <f t="shared" si="37"/>
        <v/>
      </c>
      <c r="D348" s="324" t="str">
        <f t="shared" si="38"/>
        <v/>
      </c>
      <c r="E348" s="325"/>
      <c r="F348" s="325"/>
      <c r="G348" s="273" t="str">
        <f t="shared" si="39"/>
        <v/>
      </c>
      <c r="H348" s="273" t="str">
        <f t="shared" si="40"/>
        <v/>
      </c>
      <c r="I348" s="273" t="str">
        <f t="shared" si="41"/>
        <v/>
      </c>
      <c r="J348" s="187"/>
    </row>
    <row r="349" spans="1:10">
      <c r="A349" s="271" t="str">
        <f t="shared" si="35"/>
        <v/>
      </c>
      <c r="B349" s="272" t="str">
        <f t="shared" si="36"/>
        <v/>
      </c>
      <c r="C349" s="307" t="str">
        <f t="shared" si="37"/>
        <v/>
      </c>
      <c r="D349" s="324" t="str">
        <f t="shared" si="38"/>
        <v/>
      </c>
      <c r="E349" s="325"/>
      <c r="F349" s="325"/>
      <c r="G349" s="273" t="str">
        <f t="shared" si="39"/>
        <v/>
      </c>
      <c r="H349" s="273" t="str">
        <f t="shared" si="40"/>
        <v/>
      </c>
      <c r="I349" s="273" t="str">
        <f t="shared" si="41"/>
        <v/>
      </c>
      <c r="J349" s="187"/>
    </row>
    <row r="350" spans="1:10">
      <c r="A350" s="271" t="str">
        <f t="shared" si="35"/>
        <v/>
      </c>
      <c r="B350" s="272" t="str">
        <f t="shared" si="36"/>
        <v/>
      </c>
      <c r="C350" s="307" t="str">
        <f t="shared" si="37"/>
        <v/>
      </c>
      <c r="D350" s="324" t="str">
        <f t="shared" si="38"/>
        <v/>
      </c>
      <c r="E350" s="325"/>
      <c r="F350" s="325"/>
      <c r="G350" s="273" t="str">
        <f t="shared" si="39"/>
        <v/>
      </c>
      <c r="H350" s="273" t="str">
        <f t="shared" si="40"/>
        <v/>
      </c>
      <c r="I350" s="273" t="str">
        <f t="shared" si="41"/>
        <v/>
      </c>
      <c r="J350" s="187"/>
    </row>
    <row r="351" spans="1:10">
      <c r="A351" s="271" t="str">
        <f t="shared" si="35"/>
        <v/>
      </c>
      <c r="B351" s="272" t="str">
        <f t="shared" si="36"/>
        <v/>
      </c>
      <c r="C351" s="307" t="str">
        <f t="shared" si="37"/>
        <v/>
      </c>
      <c r="D351" s="324" t="str">
        <f t="shared" si="38"/>
        <v/>
      </c>
      <c r="E351" s="325"/>
      <c r="F351" s="325"/>
      <c r="G351" s="273" t="str">
        <f t="shared" si="39"/>
        <v/>
      </c>
      <c r="H351" s="273" t="str">
        <f t="shared" si="40"/>
        <v/>
      </c>
      <c r="I351" s="273" t="str">
        <f t="shared" si="41"/>
        <v/>
      </c>
      <c r="J351" s="187"/>
    </row>
    <row r="352" spans="1:10">
      <c r="A352" s="271" t="str">
        <f t="shared" si="35"/>
        <v/>
      </c>
      <c r="B352" s="272" t="str">
        <f t="shared" si="36"/>
        <v/>
      </c>
      <c r="C352" s="307" t="str">
        <f t="shared" si="37"/>
        <v/>
      </c>
      <c r="D352" s="324" t="str">
        <f t="shared" si="38"/>
        <v/>
      </c>
      <c r="E352" s="325"/>
      <c r="F352" s="325"/>
      <c r="G352" s="273" t="str">
        <f t="shared" si="39"/>
        <v/>
      </c>
      <c r="H352" s="273" t="str">
        <f t="shared" si="40"/>
        <v/>
      </c>
      <c r="I352" s="273" t="str">
        <f t="shared" si="41"/>
        <v/>
      </c>
      <c r="J352" s="187"/>
    </row>
    <row r="353" spans="1:10">
      <c r="A353" s="271" t="str">
        <f t="shared" si="35"/>
        <v/>
      </c>
      <c r="B353" s="272" t="str">
        <f t="shared" si="36"/>
        <v/>
      </c>
      <c r="C353" s="307" t="str">
        <f t="shared" si="37"/>
        <v/>
      </c>
      <c r="D353" s="324" t="str">
        <f t="shared" si="38"/>
        <v/>
      </c>
      <c r="E353" s="325"/>
      <c r="F353" s="325"/>
      <c r="G353" s="273" t="str">
        <f t="shared" si="39"/>
        <v/>
      </c>
      <c r="H353" s="273" t="str">
        <f t="shared" si="40"/>
        <v/>
      </c>
      <c r="I353" s="273" t="str">
        <f t="shared" si="41"/>
        <v/>
      </c>
      <c r="J353" s="187"/>
    </row>
    <row r="354" spans="1:10">
      <c r="A354" s="271" t="str">
        <f t="shared" si="35"/>
        <v/>
      </c>
      <c r="B354" s="272" t="str">
        <f t="shared" si="36"/>
        <v/>
      </c>
      <c r="C354" s="307" t="str">
        <f t="shared" si="37"/>
        <v/>
      </c>
      <c r="D354" s="324" t="str">
        <f t="shared" si="38"/>
        <v/>
      </c>
      <c r="E354" s="325"/>
      <c r="F354" s="325"/>
      <c r="G354" s="273" t="str">
        <f t="shared" si="39"/>
        <v/>
      </c>
      <c r="H354" s="273" t="str">
        <f t="shared" si="40"/>
        <v/>
      </c>
      <c r="I354" s="273" t="str">
        <f t="shared" si="41"/>
        <v/>
      </c>
      <c r="J354" s="187"/>
    </row>
    <row r="355" spans="1:10">
      <c r="A355" s="271" t="str">
        <f t="shared" si="35"/>
        <v/>
      </c>
      <c r="B355" s="272" t="str">
        <f t="shared" si="36"/>
        <v/>
      </c>
      <c r="C355" s="307" t="str">
        <f t="shared" si="37"/>
        <v/>
      </c>
      <c r="D355" s="324" t="str">
        <f t="shared" si="38"/>
        <v/>
      </c>
      <c r="E355" s="325"/>
      <c r="F355" s="325"/>
      <c r="G355" s="273" t="str">
        <f t="shared" si="39"/>
        <v/>
      </c>
      <c r="H355" s="273" t="str">
        <f t="shared" si="40"/>
        <v/>
      </c>
      <c r="I355" s="273" t="str">
        <f t="shared" si="41"/>
        <v/>
      </c>
      <c r="J355" s="187"/>
    </row>
    <row r="356" spans="1:10">
      <c r="A356" s="271" t="str">
        <f t="shared" si="35"/>
        <v/>
      </c>
      <c r="B356" s="272" t="str">
        <f t="shared" si="36"/>
        <v/>
      </c>
      <c r="C356" s="307" t="str">
        <f t="shared" si="37"/>
        <v/>
      </c>
      <c r="D356" s="324" t="str">
        <f t="shared" si="38"/>
        <v/>
      </c>
      <c r="E356" s="325"/>
      <c r="F356" s="325"/>
      <c r="G356" s="273" t="str">
        <f t="shared" si="39"/>
        <v/>
      </c>
      <c r="H356" s="273" t="str">
        <f t="shared" si="40"/>
        <v/>
      </c>
      <c r="I356" s="273" t="str">
        <f t="shared" si="41"/>
        <v/>
      </c>
      <c r="J356" s="187"/>
    </row>
    <row r="357" spans="1:10">
      <c r="A357" s="271" t="str">
        <f t="shared" si="35"/>
        <v/>
      </c>
      <c r="B357" s="272" t="str">
        <f t="shared" si="36"/>
        <v/>
      </c>
      <c r="C357" s="307" t="str">
        <f t="shared" si="37"/>
        <v/>
      </c>
      <c r="D357" s="324" t="str">
        <f t="shared" si="38"/>
        <v/>
      </c>
      <c r="E357" s="325"/>
      <c r="F357" s="325"/>
      <c r="G357" s="273" t="str">
        <f t="shared" si="39"/>
        <v/>
      </c>
      <c r="H357" s="273" t="str">
        <f t="shared" si="40"/>
        <v/>
      </c>
      <c r="I357" s="273" t="str">
        <f t="shared" si="41"/>
        <v/>
      </c>
      <c r="J357" s="187"/>
    </row>
    <row r="358" spans="1:10">
      <c r="A358" s="271" t="str">
        <f t="shared" si="35"/>
        <v/>
      </c>
      <c r="B358" s="272" t="str">
        <f t="shared" si="36"/>
        <v/>
      </c>
      <c r="C358" s="307" t="str">
        <f t="shared" si="37"/>
        <v/>
      </c>
      <c r="D358" s="324" t="str">
        <f t="shared" si="38"/>
        <v/>
      </c>
      <c r="E358" s="325"/>
      <c r="F358" s="325"/>
      <c r="G358" s="273" t="str">
        <f t="shared" si="39"/>
        <v/>
      </c>
      <c r="H358" s="273" t="str">
        <f t="shared" si="40"/>
        <v/>
      </c>
      <c r="I358" s="273" t="str">
        <f t="shared" si="41"/>
        <v/>
      </c>
      <c r="J358" s="187"/>
    </row>
    <row r="359" spans="1:10">
      <c r="A359" s="271" t="str">
        <f t="shared" si="35"/>
        <v/>
      </c>
      <c r="B359" s="272" t="str">
        <f t="shared" si="36"/>
        <v/>
      </c>
      <c r="C359" s="307" t="str">
        <f t="shared" si="37"/>
        <v/>
      </c>
      <c r="D359" s="324" t="str">
        <f t="shared" si="38"/>
        <v/>
      </c>
      <c r="E359" s="325"/>
      <c r="F359" s="325"/>
      <c r="G359" s="273" t="str">
        <f t="shared" si="39"/>
        <v/>
      </c>
      <c r="H359" s="273" t="str">
        <f t="shared" si="40"/>
        <v/>
      </c>
      <c r="I359" s="273" t="str">
        <f t="shared" si="41"/>
        <v/>
      </c>
      <c r="J359" s="187"/>
    </row>
    <row r="360" spans="1:10">
      <c r="A360" s="271" t="str">
        <f t="shared" si="35"/>
        <v/>
      </c>
      <c r="B360" s="272" t="str">
        <f t="shared" si="36"/>
        <v/>
      </c>
      <c r="C360" s="307" t="str">
        <f t="shared" si="37"/>
        <v/>
      </c>
      <c r="D360" s="324" t="str">
        <f t="shared" si="38"/>
        <v/>
      </c>
      <c r="E360" s="325"/>
      <c r="F360" s="325"/>
      <c r="G360" s="273" t="str">
        <f t="shared" si="39"/>
        <v/>
      </c>
      <c r="H360" s="273" t="str">
        <f t="shared" si="40"/>
        <v/>
      </c>
      <c r="I360" s="273" t="str">
        <f t="shared" si="41"/>
        <v/>
      </c>
      <c r="J360" s="187"/>
    </row>
    <row r="361" spans="1:10">
      <c r="A361" s="271" t="str">
        <f t="shared" si="35"/>
        <v/>
      </c>
      <c r="B361" s="272" t="str">
        <f t="shared" si="36"/>
        <v/>
      </c>
      <c r="C361" s="307" t="str">
        <f t="shared" si="37"/>
        <v/>
      </c>
      <c r="D361" s="324" t="str">
        <f t="shared" si="38"/>
        <v/>
      </c>
      <c r="E361" s="325"/>
      <c r="F361" s="325"/>
      <c r="G361" s="273" t="str">
        <f t="shared" si="39"/>
        <v/>
      </c>
      <c r="H361" s="273" t="str">
        <f t="shared" si="40"/>
        <v/>
      </c>
      <c r="I361" s="273" t="str">
        <f t="shared" si="41"/>
        <v/>
      </c>
      <c r="J361" s="187"/>
    </row>
    <row r="362" spans="1:10">
      <c r="A362" s="271" t="str">
        <f t="shared" si="35"/>
        <v/>
      </c>
      <c r="B362" s="272" t="str">
        <f t="shared" si="36"/>
        <v/>
      </c>
      <c r="C362" s="307" t="str">
        <f t="shared" si="37"/>
        <v/>
      </c>
      <c r="D362" s="324" t="str">
        <f t="shared" si="38"/>
        <v/>
      </c>
      <c r="E362" s="325"/>
      <c r="F362" s="325"/>
      <c r="G362" s="273" t="str">
        <f t="shared" si="39"/>
        <v/>
      </c>
      <c r="H362" s="273" t="str">
        <f t="shared" si="40"/>
        <v/>
      </c>
      <c r="I362" s="273" t="str">
        <f t="shared" si="41"/>
        <v/>
      </c>
      <c r="J362" s="187"/>
    </row>
    <row r="363" spans="1:10">
      <c r="A363" s="271" t="str">
        <f t="shared" si="35"/>
        <v/>
      </c>
      <c r="B363" s="272" t="str">
        <f t="shared" si="36"/>
        <v/>
      </c>
      <c r="C363" s="307" t="str">
        <f t="shared" si="37"/>
        <v/>
      </c>
      <c r="D363" s="324" t="str">
        <f t="shared" si="38"/>
        <v/>
      </c>
      <c r="E363" s="325"/>
      <c r="F363" s="325"/>
      <c r="G363" s="273" t="str">
        <f t="shared" si="39"/>
        <v/>
      </c>
      <c r="H363" s="273" t="str">
        <f t="shared" si="40"/>
        <v/>
      </c>
      <c r="I363" s="273" t="str">
        <f t="shared" si="41"/>
        <v/>
      </c>
      <c r="J363" s="187"/>
    </row>
    <row r="364" spans="1:10">
      <c r="A364" s="271" t="str">
        <f t="shared" si="35"/>
        <v/>
      </c>
      <c r="B364" s="272" t="str">
        <f t="shared" si="36"/>
        <v/>
      </c>
      <c r="C364" s="307" t="str">
        <f t="shared" si="37"/>
        <v/>
      </c>
      <c r="D364" s="324" t="str">
        <f t="shared" si="38"/>
        <v/>
      </c>
      <c r="E364" s="325"/>
      <c r="F364" s="325"/>
      <c r="G364" s="273" t="str">
        <f t="shared" si="39"/>
        <v/>
      </c>
      <c r="H364" s="273" t="str">
        <f t="shared" si="40"/>
        <v/>
      </c>
      <c r="I364" s="273" t="str">
        <f t="shared" si="41"/>
        <v/>
      </c>
      <c r="J364" s="187"/>
    </row>
    <row r="365" spans="1:10">
      <c r="A365" s="271" t="str">
        <f t="shared" si="35"/>
        <v/>
      </c>
      <c r="B365" s="272" t="str">
        <f t="shared" si="36"/>
        <v/>
      </c>
      <c r="C365" s="307" t="str">
        <f t="shared" si="37"/>
        <v/>
      </c>
      <c r="D365" s="324" t="str">
        <f t="shared" si="38"/>
        <v/>
      </c>
      <c r="E365" s="325"/>
      <c r="F365" s="325"/>
      <c r="G365" s="273" t="str">
        <f t="shared" si="39"/>
        <v/>
      </c>
      <c r="H365" s="273" t="str">
        <f t="shared" si="40"/>
        <v/>
      </c>
      <c r="I365" s="273" t="str">
        <f t="shared" si="41"/>
        <v/>
      </c>
      <c r="J365" s="187"/>
    </row>
    <row r="366" spans="1:10">
      <c r="A366" s="271" t="str">
        <f t="shared" si="35"/>
        <v/>
      </c>
      <c r="B366" s="272" t="str">
        <f t="shared" si="36"/>
        <v/>
      </c>
      <c r="C366" s="307" t="str">
        <f t="shared" si="37"/>
        <v/>
      </c>
      <c r="D366" s="324" t="str">
        <f t="shared" si="38"/>
        <v/>
      </c>
      <c r="E366" s="325"/>
      <c r="F366" s="325"/>
      <c r="G366" s="273" t="str">
        <f t="shared" si="39"/>
        <v/>
      </c>
      <c r="H366" s="273" t="str">
        <f t="shared" si="40"/>
        <v/>
      </c>
      <c r="I366" s="273" t="str">
        <f t="shared" si="41"/>
        <v/>
      </c>
      <c r="J366" s="187"/>
    </row>
    <row r="367" spans="1:10">
      <c r="A367" s="271" t="str">
        <f t="shared" si="35"/>
        <v/>
      </c>
      <c r="B367" s="272" t="str">
        <f t="shared" si="36"/>
        <v/>
      </c>
      <c r="C367" s="307" t="str">
        <f t="shared" si="37"/>
        <v/>
      </c>
      <c r="D367" s="324" t="str">
        <f t="shared" si="38"/>
        <v/>
      </c>
      <c r="E367" s="325"/>
      <c r="F367" s="325"/>
      <c r="G367" s="273" t="str">
        <f t="shared" si="39"/>
        <v/>
      </c>
      <c r="H367" s="273" t="str">
        <f t="shared" si="40"/>
        <v/>
      </c>
      <c r="I367" s="273" t="str">
        <f t="shared" si="41"/>
        <v/>
      </c>
      <c r="J367" s="187"/>
    </row>
    <row r="368" spans="1:10">
      <c r="A368" s="271" t="str">
        <f t="shared" si="35"/>
        <v/>
      </c>
      <c r="B368" s="272" t="str">
        <f t="shared" si="36"/>
        <v/>
      </c>
      <c r="C368" s="307" t="str">
        <f t="shared" si="37"/>
        <v/>
      </c>
      <c r="D368" s="324" t="str">
        <f t="shared" si="38"/>
        <v/>
      </c>
      <c r="E368" s="325"/>
      <c r="F368" s="325"/>
      <c r="G368" s="273" t="str">
        <f t="shared" si="39"/>
        <v/>
      </c>
      <c r="H368" s="273" t="str">
        <f t="shared" si="40"/>
        <v/>
      </c>
      <c r="I368" s="273" t="str">
        <f t="shared" si="41"/>
        <v/>
      </c>
      <c r="J368" s="187"/>
    </row>
    <row r="369" spans="1:10">
      <c r="A369" s="271" t="str">
        <f t="shared" si="35"/>
        <v/>
      </c>
      <c r="B369" s="272" t="str">
        <f t="shared" si="36"/>
        <v/>
      </c>
      <c r="C369" s="307" t="str">
        <f t="shared" si="37"/>
        <v/>
      </c>
      <c r="D369" s="324" t="str">
        <f t="shared" si="38"/>
        <v/>
      </c>
      <c r="E369" s="325"/>
      <c r="F369" s="325"/>
      <c r="G369" s="273" t="str">
        <f t="shared" si="39"/>
        <v/>
      </c>
      <c r="H369" s="273" t="str">
        <f t="shared" si="40"/>
        <v/>
      </c>
      <c r="I369" s="273" t="str">
        <f t="shared" si="41"/>
        <v/>
      </c>
      <c r="J369" s="187"/>
    </row>
    <row r="370" spans="1:10">
      <c r="A370" s="271" t="str">
        <f t="shared" si="35"/>
        <v/>
      </c>
      <c r="B370" s="272" t="str">
        <f t="shared" si="36"/>
        <v/>
      </c>
      <c r="C370" s="307" t="str">
        <f t="shared" si="37"/>
        <v/>
      </c>
      <c r="D370" s="324" t="str">
        <f t="shared" si="38"/>
        <v/>
      </c>
      <c r="E370" s="325"/>
      <c r="F370" s="325"/>
      <c r="G370" s="273" t="str">
        <f t="shared" si="39"/>
        <v/>
      </c>
      <c r="H370" s="273" t="str">
        <f t="shared" si="40"/>
        <v/>
      </c>
      <c r="I370" s="273" t="str">
        <f t="shared" si="41"/>
        <v/>
      </c>
      <c r="J370" s="187"/>
    </row>
    <row r="371" spans="1:10">
      <c r="A371" s="271" t="str">
        <f t="shared" si="35"/>
        <v/>
      </c>
      <c r="B371" s="272" t="str">
        <f t="shared" si="36"/>
        <v/>
      </c>
      <c r="C371" s="307" t="str">
        <f t="shared" si="37"/>
        <v/>
      </c>
      <c r="D371" s="324" t="str">
        <f t="shared" si="38"/>
        <v/>
      </c>
      <c r="E371" s="325"/>
      <c r="F371" s="325"/>
      <c r="G371" s="273" t="str">
        <f t="shared" si="39"/>
        <v/>
      </c>
      <c r="H371" s="273" t="str">
        <f t="shared" si="40"/>
        <v/>
      </c>
      <c r="I371" s="273" t="str">
        <f t="shared" si="41"/>
        <v/>
      </c>
      <c r="J371" s="187"/>
    </row>
    <row r="372" spans="1:10">
      <c r="A372" s="271" t="str">
        <f t="shared" si="35"/>
        <v/>
      </c>
      <c r="B372" s="272" t="str">
        <f t="shared" si="36"/>
        <v/>
      </c>
      <c r="C372" s="307" t="str">
        <f t="shared" si="37"/>
        <v/>
      </c>
      <c r="D372" s="324" t="str">
        <f t="shared" si="38"/>
        <v/>
      </c>
      <c r="E372" s="325"/>
      <c r="F372" s="325"/>
      <c r="G372" s="273" t="str">
        <f t="shared" si="39"/>
        <v/>
      </c>
      <c r="H372" s="273" t="str">
        <f t="shared" si="40"/>
        <v/>
      </c>
      <c r="I372" s="273" t="str">
        <f t="shared" si="41"/>
        <v/>
      </c>
      <c r="J372" s="187"/>
    </row>
    <row r="373" spans="1:10">
      <c r="A373" s="271" t="str">
        <f t="shared" si="35"/>
        <v/>
      </c>
      <c r="B373" s="272" t="str">
        <f t="shared" si="36"/>
        <v/>
      </c>
      <c r="C373" s="307" t="str">
        <f t="shared" si="37"/>
        <v/>
      </c>
      <c r="D373" s="324" t="str">
        <f t="shared" si="38"/>
        <v/>
      </c>
      <c r="E373" s="325"/>
      <c r="F373" s="325"/>
      <c r="G373" s="273" t="str">
        <f t="shared" si="39"/>
        <v/>
      </c>
      <c r="H373" s="273" t="str">
        <f t="shared" si="40"/>
        <v/>
      </c>
      <c r="I373" s="273" t="str">
        <f t="shared" si="41"/>
        <v/>
      </c>
      <c r="J373" s="187"/>
    </row>
    <row r="374" spans="1:10">
      <c r="A374" s="271" t="str">
        <f t="shared" si="35"/>
        <v/>
      </c>
      <c r="B374" s="272" t="str">
        <f t="shared" si="36"/>
        <v/>
      </c>
      <c r="C374" s="307" t="str">
        <f t="shared" si="37"/>
        <v/>
      </c>
      <c r="D374" s="324" t="str">
        <f t="shared" si="38"/>
        <v/>
      </c>
      <c r="E374" s="325"/>
      <c r="F374" s="325"/>
      <c r="G374" s="273" t="str">
        <f t="shared" si="39"/>
        <v/>
      </c>
      <c r="H374" s="273" t="str">
        <f t="shared" si="40"/>
        <v/>
      </c>
      <c r="I374" s="273" t="str">
        <f t="shared" si="41"/>
        <v/>
      </c>
      <c r="J374" s="187"/>
    </row>
    <row r="375" spans="1:10">
      <c r="A375" s="271" t="str">
        <f t="shared" si="35"/>
        <v/>
      </c>
      <c r="B375" s="272" t="str">
        <f t="shared" si="36"/>
        <v/>
      </c>
      <c r="C375" s="307" t="str">
        <f t="shared" si="37"/>
        <v/>
      </c>
      <c r="D375" s="324" t="str">
        <f t="shared" si="38"/>
        <v/>
      </c>
      <c r="E375" s="325"/>
      <c r="F375" s="325"/>
      <c r="G375" s="273" t="str">
        <f t="shared" si="39"/>
        <v/>
      </c>
      <c r="H375" s="273" t="str">
        <f t="shared" si="40"/>
        <v/>
      </c>
      <c r="I375" s="273" t="str">
        <f t="shared" si="41"/>
        <v/>
      </c>
      <c r="J375" s="187"/>
    </row>
    <row r="376" spans="1:10">
      <c r="A376" s="271" t="str">
        <f t="shared" si="35"/>
        <v/>
      </c>
      <c r="B376" s="272" t="str">
        <f t="shared" si="36"/>
        <v/>
      </c>
      <c r="C376" s="307" t="str">
        <f t="shared" si="37"/>
        <v/>
      </c>
      <c r="D376" s="324" t="str">
        <f t="shared" si="38"/>
        <v/>
      </c>
      <c r="E376" s="325"/>
      <c r="F376" s="325"/>
      <c r="G376" s="273" t="str">
        <f t="shared" si="39"/>
        <v/>
      </c>
      <c r="H376" s="273" t="str">
        <f t="shared" si="40"/>
        <v/>
      </c>
      <c r="I376" s="273" t="str">
        <f t="shared" si="41"/>
        <v/>
      </c>
      <c r="J376" s="187"/>
    </row>
    <row r="377" spans="1:10">
      <c r="A377" s="271" t="str">
        <f t="shared" si="35"/>
        <v/>
      </c>
      <c r="B377" s="272" t="str">
        <f t="shared" si="36"/>
        <v/>
      </c>
      <c r="C377" s="307" t="str">
        <f t="shared" si="37"/>
        <v/>
      </c>
      <c r="D377" s="324" t="str">
        <f t="shared" si="38"/>
        <v/>
      </c>
      <c r="E377" s="325"/>
      <c r="F377" s="325"/>
      <c r="G377" s="273" t="str">
        <f t="shared" si="39"/>
        <v/>
      </c>
      <c r="H377" s="273" t="str">
        <f t="shared" si="40"/>
        <v/>
      </c>
      <c r="I377" s="273" t="str">
        <f t="shared" si="41"/>
        <v/>
      </c>
      <c r="J377" s="187"/>
    </row>
    <row r="378" spans="1:10">
      <c r="A378" s="271" t="str">
        <f t="shared" si="35"/>
        <v/>
      </c>
      <c r="B378" s="272" t="str">
        <f t="shared" si="36"/>
        <v/>
      </c>
      <c r="C378" s="307" t="str">
        <f t="shared" si="37"/>
        <v/>
      </c>
      <c r="D378" s="324" t="str">
        <f t="shared" si="38"/>
        <v/>
      </c>
      <c r="E378" s="325"/>
      <c r="F378" s="325"/>
      <c r="G378" s="273" t="str">
        <f t="shared" si="39"/>
        <v/>
      </c>
      <c r="H378" s="273" t="str">
        <f t="shared" si="40"/>
        <v/>
      </c>
      <c r="I378" s="273" t="str">
        <f t="shared" si="41"/>
        <v/>
      </c>
      <c r="J378" s="187"/>
    </row>
    <row r="379" spans="1:10">
      <c r="A379" s="271" t="str">
        <f t="shared" si="35"/>
        <v/>
      </c>
      <c r="B379" s="272" t="str">
        <f t="shared" si="36"/>
        <v/>
      </c>
      <c r="C379" s="307" t="str">
        <f t="shared" si="37"/>
        <v/>
      </c>
      <c r="D379" s="324" t="str">
        <f t="shared" si="38"/>
        <v/>
      </c>
      <c r="E379" s="325"/>
      <c r="F379" s="325"/>
      <c r="G379" s="273" t="str">
        <f t="shared" si="39"/>
        <v/>
      </c>
      <c r="H379" s="273" t="str">
        <f t="shared" si="40"/>
        <v/>
      </c>
      <c r="I379" s="273" t="str">
        <f t="shared" si="41"/>
        <v/>
      </c>
      <c r="J379" s="187"/>
    </row>
    <row r="380" spans="1:10">
      <c r="A380" s="271" t="str">
        <f t="shared" si="35"/>
        <v/>
      </c>
      <c r="B380" s="272" t="str">
        <f t="shared" si="36"/>
        <v/>
      </c>
      <c r="C380" s="307" t="str">
        <f t="shared" si="37"/>
        <v/>
      </c>
      <c r="D380" s="324" t="str">
        <f t="shared" si="38"/>
        <v/>
      </c>
      <c r="E380" s="325"/>
      <c r="F380" s="325"/>
      <c r="G380" s="273" t="str">
        <f t="shared" si="39"/>
        <v/>
      </c>
      <c r="H380" s="273" t="str">
        <f t="shared" si="40"/>
        <v/>
      </c>
      <c r="I380" s="273" t="str">
        <f t="shared" si="41"/>
        <v/>
      </c>
      <c r="J380" s="187"/>
    </row>
    <row r="381" spans="1:10">
      <c r="A381" s="271" t="str">
        <f t="shared" si="35"/>
        <v/>
      </c>
      <c r="B381" s="272" t="str">
        <f t="shared" si="36"/>
        <v/>
      </c>
      <c r="C381" s="307" t="str">
        <f t="shared" si="37"/>
        <v/>
      </c>
      <c r="D381" s="324" t="str">
        <f t="shared" si="38"/>
        <v/>
      </c>
      <c r="E381" s="325"/>
      <c r="F381" s="325"/>
      <c r="G381" s="273" t="str">
        <f t="shared" si="39"/>
        <v/>
      </c>
      <c r="H381" s="273" t="str">
        <f t="shared" si="40"/>
        <v/>
      </c>
      <c r="I381" s="273" t="str">
        <f t="shared" si="41"/>
        <v/>
      </c>
      <c r="J381" s="187"/>
    </row>
    <row r="382" spans="1:10">
      <c r="A382" s="271" t="str">
        <f t="shared" si="35"/>
        <v/>
      </c>
      <c r="B382" s="272" t="str">
        <f t="shared" si="36"/>
        <v/>
      </c>
      <c r="C382" s="307" t="str">
        <f t="shared" si="37"/>
        <v/>
      </c>
      <c r="D382" s="324" t="str">
        <f t="shared" si="38"/>
        <v/>
      </c>
      <c r="E382" s="325"/>
      <c r="F382" s="325"/>
      <c r="G382" s="273" t="str">
        <f t="shared" si="39"/>
        <v/>
      </c>
      <c r="H382" s="273" t="str">
        <f t="shared" si="40"/>
        <v/>
      </c>
      <c r="I382" s="273" t="str">
        <f t="shared" si="41"/>
        <v/>
      </c>
      <c r="J382" s="187"/>
    </row>
    <row r="383" spans="1:10">
      <c r="A383" s="271" t="str">
        <f t="shared" si="35"/>
        <v/>
      </c>
      <c r="B383" s="272" t="str">
        <f t="shared" si="36"/>
        <v/>
      </c>
      <c r="C383" s="307" t="str">
        <f t="shared" si="37"/>
        <v/>
      </c>
      <c r="D383" s="324" t="str">
        <f t="shared" si="38"/>
        <v/>
      </c>
      <c r="E383" s="325"/>
      <c r="F383" s="325"/>
      <c r="G383" s="273" t="str">
        <f t="shared" si="39"/>
        <v/>
      </c>
      <c r="H383" s="273" t="str">
        <f t="shared" si="40"/>
        <v/>
      </c>
      <c r="I383" s="273" t="str">
        <f t="shared" si="41"/>
        <v/>
      </c>
      <c r="J383" s="187"/>
    </row>
    <row r="384" spans="1:10">
      <c r="A384" s="271" t="str">
        <f t="shared" si="35"/>
        <v/>
      </c>
      <c r="B384" s="272" t="str">
        <f t="shared" si="36"/>
        <v/>
      </c>
      <c r="C384" s="307" t="str">
        <f t="shared" si="37"/>
        <v/>
      </c>
      <c r="D384" s="324" t="str">
        <f t="shared" si="38"/>
        <v/>
      </c>
      <c r="E384" s="325"/>
      <c r="F384" s="325"/>
      <c r="G384" s="273" t="str">
        <f t="shared" si="39"/>
        <v/>
      </c>
      <c r="H384" s="273" t="str">
        <f t="shared" si="40"/>
        <v/>
      </c>
      <c r="I384" s="273" t="str">
        <f t="shared" si="41"/>
        <v/>
      </c>
      <c r="J384" s="187"/>
    </row>
    <row r="385" spans="1:10">
      <c r="A385" s="271" t="str">
        <f t="shared" si="35"/>
        <v/>
      </c>
      <c r="B385" s="272" t="str">
        <f t="shared" si="36"/>
        <v/>
      </c>
      <c r="C385" s="307" t="str">
        <f t="shared" si="37"/>
        <v/>
      </c>
      <c r="D385" s="324" t="str">
        <f t="shared" si="38"/>
        <v/>
      </c>
      <c r="E385" s="325"/>
      <c r="F385" s="325"/>
      <c r="G385" s="273" t="str">
        <f t="shared" si="39"/>
        <v/>
      </c>
      <c r="H385" s="273" t="str">
        <f t="shared" si="40"/>
        <v/>
      </c>
      <c r="I385" s="273" t="str">
        <f t="shared" si="41"/>
        <v/>
      </c>
      <c r="J385" s="187"/>
    </row>
    <row r="386" spans="1:10">
      <c r="A386" s="271" t="str">
        <f t="shared" si="35"/>
        <v/>
      </c>
      <c r="B386" s="272" t="str">
        <f t="shared" si="36"/>
        <v/>
      </c>
      <c r="C386" s="307" t="str">
        <f t="shared" si="37"/>
        <v/>
      </c>
      <c r="D386" s="324" t="str">
        <f t="shared" si="38"/>
        <v/>
      </c>
      <c r="E386" s="325"/>
      <c r="F386" s="325"/>
      <c r="G386" s="273" t="str">
        <f t="shared" si="39"/>
        <v/>
      </c>
      <c r="H386" s="273" t="str">
        <f t="shared" si="40"/>
        <v/>
      </c>
      <c r="I386" s="273" t="str">
        <f t="shared" si="41"/>
        <v/>
      </c>
      <c r="J386" s="187"/>
    </row>
    <row r="387" spans="1:10">
      <c r="A387" s="271" t="str">
        <f t="shared" si="35"/>
        <v/>
      </c>
      <c r="B387" s="272" t="str">
        <f t="shared" si="36"/>
        <v/>
      </c>
      <c r="C387" s="307" t="str">
        <f t="shared" si="37"/>
        <v/>
      </c>
      <c r="D387" s="324" t="str">
        <f t="shared" si="38"/>
        <v/>
      </c>
      <c r="E387" s="325"/>
      <c r="F387" s="325"/>
      <c r="G387" s="273" t="str">
        <f t="shared" si="39"/>
        <v/>
      </c>
      <c r="H387" s="273" t="str">
        <f t="shared" si="40"/>
        <v/>
      </c>
      <c r="I387" s="273" t="str">
        <f t="shared" si="41"/>
        <v/>
      </c>
      <c r="J387" s="187"/>
    </row>
    <row r="388" spans="1:10">
      <c r="A388" s="271" t="str">
        <f t="shared" si="35"/>
        <v/>
      </c>
      <c r="B388" s="272" t="str">
        <f t="shared" si="36"/>
        <v/>
      </c>
      <c r="C388" s="307" t="str">
        <f t="shared" si="37"/>
        <v/>
      </c>
      <c r="D388" s="324" t="str">
        <f t="shared" si="38"/>
        <v/>
      </c>
      <c r="E388" s="325"/>
      <c r="F388" s="325"/>
      <c r="G388" s="273" t="str">
        <f t="shared" si="39"/>
        <v/>
      </c>
      <c r="H388" s="273" t="str">
        <f t="shared" si="40"/>
        <v/>
      </c>
      <c r="I388" s="273" t="str">
        <f t="shared" si="41"/>
        <v/>
      </c>
      <c r="J388" s="187"/>
    </row>
    <row r="389" spans="1:10">
      <c r="A389" s="271" t="str">
        <f t="shared" si="35"/>
        <v/>
      </c>
      <c r="B389" s="272" t="str">
        <f t="shared" si="36"/>
        <v/>
      </c>
      <c r="C389" s="307" t="str">
        <f t="shared" si="37"/>
        <v/>
      </c>
      <c r="D389" s="324" t="str">
        <f t="shared" si="38"/>
        <v/>
      </c>
      <c r="E389" s="325"/>
      <c r="F389" s="325"/>
      <c r="G389" s="273" t="str">
        <f t="shared" si="39"/>
        <v/>
      </c>
      <c r="H389" s="273" t="str">
        <f t="shared" si="40"/>
        <v/>
      </c>
      <c r="I389" s="273" t="str">
        <f t="shared" si="41"/>
        <v/>
      </c>
      <c r="J389" s="187"/>
    </row>
    <row r="390" spans="1:10">
      <c r="A390" s="271" t="str">
        <f t="shared" si="35"/>
        <v/>
      </c>
      <c r="B390" s="272" t="str">
        <f t="shared" si="36"/>
        <v/>
      </c>
      <c r="C390" s="307" t="str">
        <f t="shared" si="37"/>
        <v/>
      </c>
      <c r="D390" s="324" t="str">
        <f t="shared" si="38"/>
        <v/>
      </c>
      <c r="E390" s="325"/>
      <c r="F390" s="325"/>
      <c r="G390" s="273" t="str">
        <f t="shared" si="39"/>
        <v/>
      </c>
      <c r="H390" s="273" t="str">
        <f t="shared" si="40"/>
        <v/>
      </c>
      <c r="I390" s="273" t="str">
        <f t="shared" si="41"/>
        <v/>
      </c>
      <c r="J390" s="187"/>
    </row>
    <row r="391" spans="1:10">
      <c r="A391" s="271" t="str">
        <f t="shared" si="35"/>
        <v/>
      </c>
      <c r="B391" s="272" t="str">
        <f t="shared" si="36"/>
        <v/>
      </c>
      <c r="C391" s="307" t="str">
        <f t="shared" si="37"/>
        <v/>
      </c>
      <c r="D391" s="324" t="str">
        <f t="shared" si="38"/>
        <v/>
      </c>
      <c r="E391" s="325"/>
      <c r="F391" s="325"/>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7" t="str">
        <f t="shared" ref="C392:C455" si="44">IF(ROW()-7&lt;=筆數,VLOOKUP(ROW()-7,日記表,10,FALSE),"")</f>
        <v/>
      </c>
      <c r="D392" s="324" t="str">
        <f t="shared" ref="D392:D455" si="45">IF(ROW()-7&lt;=筆數,VLOOKUP(ROW()-7,日記表,11,FALSE),"")</f>
        <v/>
      </c>
      <c r="E392" s="325"/>
      <c r="F392" s="325"/>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7" t="str">
        <f t="shared" si="44"/>
        <v/>
      </c>
      <c r="D393" s="324" t="str">
        <f t="shared" si="45"/>
        <v/>
      </c>
      <c r="E393" s="325"/>
      <c r="F393" s="325"/>
      <c r="G393" s="273" t="str">
        <f t="shared" si="46"/>
        <v/>
      </c>
      <c r="H393" s="273" t="str">
        <f t="shared" si="47"/>
        <v/>
      </c>
      <c r="I393" s="273" t="str">
        <f t="shared" si="48"/>
        <v/>
      </c>
      <c r="J393" s="187"/>
    </row>
    <row r="394" spans="1:10">
      <c r="A394" s="271" t="str">
        <f t="shared" si="42"/>
        <v/>
      </c>
      <c r="B394" s="272" t="str">
        <f t="shared" si="43"/>
        <v/>
      </c>
      <c r="C394" s="307" t="str">
        <f t="shared" si="44"/>
        <v/>
      </c>
      <c r="D394" s="324" t="str">
        <f t="shared" si="45"/>
        <v/>
      </c>
      <c r="E394" s="325"/>
      <c r="F394" s="325"/>
      <c r="G394" s="273" t="str">
        <f t="shared" si="46"/>
        <v/>
      </c>
      <c r="H394" s="273" t="str">
        <f t="shared" si="47"/>
        <v/>
      </c>
      <c r="I394" s="273" t="str">
        <f t="shared" si="48"/>
        <v/>
      </c>
      <c r="J394" s="187"/>
    </row>
    <row r="395" spans="1:10">
      <c r="A395" s="271" t="str">
        <f t="shared" si="42"/>
        <v/>
      </c>
      <c r="B395" s="272" t="str">
        <f t="shared" si="43"/>
        <v/>
      </c>
      <c r="C395" s="307" t="str">
        <f t="shared" si="44"/>
        <v/>
      </c>
      <c r="D395" s="324" t="str">
        <f t="shared" si="45"/>
        <v/>
      </c>
      <c r="E395" s="325"/>
      <c r="F395" s="325"/>
      <c r="G395" s="273" t="str">
        <f t="shared" si="46"/>
        <v/>
      </c>
      <c r="H395" s="273" t="str">
        <f t="shared" si="47"/>
        <v/>
      </c>
      <c r="I395" s="273" t="str">
        <f t="shared" si="48"/>
        <v/>
      </c>
      <c r="J395" s="187"/>
    </row>
    <row r="396" spans="1:10">
      <c r="A396" s="271" t="str">
        <f t="shared" si="42"/>
        <v/>
      </c>
      <c r="B396" s="272" t="str">
        <f t="shared" si="43"/>
        <v/>
      </c>
      <c r="C396" s="307" t="str">
        <f t="shared" si="44"/>
        <v/>
      </c>
      <c r="D396" s="324" t="str">
        <f t="shared" si="45"/>
        <v/>
      </c>
      <c r="E396" s="325"/>
      <c r="F396" s="325"/>
      <c r="G396" s="273" t="str">
        <f t="shared" si="46"/>
        <v/>
      </c>
      <c r="H396" s="273" t="str">
        <f t="shared" si="47"/>
        <v/>
      </c>
      <c r="I396" s="273" t="str">
        <f t="shared" si="48"/>
        <v/>
      </c>
      <c r="J396" s="187"/>
    </row>
    <row r="397" spans="1:10">
      <c r="A397" s="271" t="str">
        <f t="shared" si="42"/>
        <v/>
      </c>
      <c r="B397" s="272" t="str">
        <f t="shared" si="43"/>
        <v/>
      </c>
      <c r="C397" s="307" t="str">
        <f t="shared" si="44"/>
        <v/>
      </c>
      <c r="D397" s="324" t="str">
        <f t="shared" si="45"/>
        <v/>
      </c>
      <c r="E397" s="325"/>
      <c r="F397" s="325"/>
      <c r="G397" s="273" t="str">
        <f t="shared" si="46"/>
        <v/>
      </c>
      <c r="H397" s="273" t="str">
        <f t="shared" si="47"/>
        <v/>
      </c>
      <c r="I397" s="273" t="str">
        <f t="shared" si="48"/>
        <v/>
      </c>
      <c r="J397" s="187"/>
    </row>
    <row r="398" spans="1:10">
      <c r="A398" s="271" t="str">
        <f t="shared" si="42"/>
        <v/>
      </c>
      <c r="B398" s="272" t="str">
        <f t="shared" si="43"/>
        <v/>
      </c>
      <c r="C398" s="307" t="str">
        <f t="shared" si="44"/>
        <v/>
      </c>
      <c r="D398" s="324" t="str">
        <f t="shared" si="45"/>
        <v/>
      </c>
      <c r="E398" s="325"/>
      <c r="F398" s="325"/>
      <c r="G398" s="273" t="str">
        <f t="shared" si="46"/>
        <v/>
      </c>
      <c r="H398" s="273" t="str">
        <f t="shared" si="47"/>
        <v/>
      </c>
      <c r="I398" s="273" t="str">
        <f t="shared" si="48"/>
        <v/>
      </c>
      <c r="J398" s="187"/>
    </row>
    <row r="399" spans="1:10">
      <c r="A399" s="271" t="str">
        <f t="shared" si="42"/>
        <v/>
      </c>
      <c r="B399" s="272" t="str">
        <f t="shared" si="43"/>
        <v/>
      </c>
      <c r="C399" s="307" t="str">
        <f t="shared" si="44"/>
        <v/>
      </c>
      <c r="D399" s="324" t="str">
        <f t="shared" si="45"/>
        <v/>
      </c>
      <c r="E399" s="325"/>
      <c r="F399" s="325"/>
      <c r="G399" s="273" t="str">
        <f t="shared" si="46"/>
        <v/>
      </c>
      <c r="H399" s="273" t="str">
        <f t="shared" si="47"/>
        <v/>
      </c>
      <c r="I399" s="273" t="str">
        <f t="shared" si="48"/>
        <v/>
      </c>
      <c r="J399" s="187"/>
    </row>
    <row r="400" spans="1:10">
      <c r="A400" s="271" t="str">
        <f t="shared" si="42"/>
        <v/>
      </c>
      <c r="B400" s="272" t="str">
        <f t="shared" si="43"/>
        <v/>
      </c>
      <c r="C400" s="307" t="str">
        <f t="shared" si="44"/>
        <v/>
      </c>
      <c r="D400" s="324" t="str">
        <f t="shared" si="45"/>
        <v/>
      </c>
      <c r="E400" s="325"/>
      <c r="F400" s="325"/>
      <c r="G400" s="273" t="str">
        <f t="shared" si="46"/>
        <v/>
      </c>
      <c r="H400" s="273" t="str">
        <f t="shared" si="47"/>
        <v/>
      </c>
      <c r="I400" s="273" t="str">
        <f t="shared" si="48"/>
        <v/>
      </c>
      <c r="J400" s="187"/>
    </row>
    <row r="401" spans="1:10">
      <c r="A401" s="271" t="str">
        <f t="shared" si="42"/>
        <v/>
      </c>
      <c r="B401" s="272" t="str">
        <f t="shared" si="43"/>
        <v/>
      </c>
      <c r="C401" s="307" t="str">
        <f t="shared" si="44"/>
        <v/>
      </c>
      <c r="D401" s="324" t="str">
        <f t="shared" si="45"/>
        <v/>
      </c>
      <c r="E401" s="325"/>
      <c r="F401" s="325"/>
      <c r="G401" s="273" t="str">
        <f t="shared" si="46"/>
        <v/>
      </c>
      <c r="H401" s="273" t="str">
        <f t="shared" si="47"/>
        <v/>
      </c>
      <c r="I401" s="273" t="str">
        <f t="shared" si="48"/>
        <v/>
      </c>
      <c r="J401" s="187"/>
    </row>
    <row r="402" spans="1:10">
      <c r="A402" s="271" t="str">
        <f t="shared" si="42"/>
        <v/>
      </c>
      <c r="B402" s="272" t="str">
        <f t="shared" si="43"/>
        <v/>
      </c>
      <c r="C402" s="307" t="str">
        <f t="shared" si="44"/>
        <v/>
      </c>
      <c r="D402" s="324" t="str">
        <f t="shared" si="45"/>
        <v/>
      </c>
      <c r="E402" s="325"/>
      <c r="F402" s="325"/>
      <c r="G402" s="273" t="str">
        <f t="shared" si="46"/>
        <v/>
      </c>
      <c r="H402" s="273" t="str">
        <f t="shared" si="47"/>
        <v/>
      </c>
      <c r="I402" s="273" t="str">
        <f t="shared" si="48"/>
        <v/>
      </c>
      <c r="J402" s="187"/>
    </row>
    <row r="403" spans="1:10">
      <c r="A403" s="271" t="str">
        <f t="shared" si="42"/>
        <v/>
      </c>
      <c r="B403" s="272" t="str">
        <f t="shared" si="43"/>
        <v/>
      </c>
      <c r="C403" s="307" t="str">
        <f t="shared" si="44"/>
        <v/>
      </c>
      <c r="D403" s="324" t="str">
        <f t="shared" si="45"/>
        <v/>
      </c>
      <c r="E403" s="325"/>
      <c r="F403" s="325"/>
      <c r="G403" s="273" t="str">
        <f t="shared" si="46"/>
        <v/>
      </c>
      <c r="H403" s="273" t="str">
        <f t="shared" si="47"/>
        <v/>
      </c>
      <c r="I403" s="273" t="str">
        <f t="shared" si="48"/>
        <v/>
      </c>
      <c r="J403" s="187"/>
    </row>
    <row r="404" spans="1:10">
      <c r="A404" s="271" t="str">
        <f t="shared" si="42"/>
        <v/>
      </c>
      <c r="B404" s="272" t="str">
        <f t="shared" si="43"/>
        <v/>
      </c>
      <c r="C404" s="307" t="str">
        <f t="shared" si="44"/>
        <v/>
      </c>
      <c r="D404" s="324" t="str">
        <f t="shared" si="45"/>
        <v/>
      </c>
      <c r="E404" s="325"/>
      <c r="F404" s="325"/>
      <c r="G404" s="273" t="str">
        <f t="shared" si="46"/>
        <v/>
      </c>
      <c r="H404" s="273" t="str">
        <f t="shared" si="47"/>
        <v/>
      </c>
      <c r="I404" s="273" t="str">
        <f t="shared" si="48"/>
        <v/>
      </c>
      <c r="J404" s="187"/>
    </row>
    <row r="405" spans="1:10">
      <c r="A405" s="271" t="str">
        <f t="shared" si="42"/>
        <v/>
      </c>
      <c r="B405" s="272" t="str">
        <f t="shared" si="43"/>
        <v/>
      </c>
      <c r="C405" s="307" t="str">
        <f t="shared" si="44"/>
        <v/>
      </c>
      <c r="D405" s="324" t="str">
        <f t="shared" si="45"/>
        <v/>
      </c>
      <c r="E405" s="325"/>
      <c r="F405" s="325"/>
      <c r="G405" s="273" t="str">
        <f t="shared" si="46"/>
        <v/>
      </c>
      <c r="H405" s="273" t="str">
        <f t="shared" si="47"/>
        <v/>
      </c>
      <c r="I405" s="273" t="str">
        <f t="shared" si="48"/>
        <v/>
      </c>
      <c r="J405" s="187"/>
    </row>
    <row r="406" spans="1:10">
      <c r="A406" s="271" t="str">
        <f t="shared" si="42"/>
        <v/>
      </c>
      <c r="B406" s="272" t="str">
        <f t="shared" si="43"/>
        <v/>
      </c>
      <c r="C406" s="307" t="str">
        <f t="shared" si="44"/>
        <v/>
      </c>
      <c r="D406" s="324" t="str">
        <f t="shared" si="45"/>
        <v/>
      </c>
      <c r="E406" s="325"/>
      <c r="F406" s="325"/>
      <c r="G406" s="273" t="str">
        <f t="shared" si="46"/>
        <v/>
      </c>
      <c r="H406" s="273" t="str">
        <f t="shared" si="47"/>
        <v/>
      </c>
      <c r="I406" s="273" t="str">
        <f t="shared" si="48"/>
        <v/>
      </c>
      <c r="J406" s="187"/>
    </row>
    <row r="407" spans="1:10">
      <c r="A407" s="271" t="str">
        <f t="shared" si="42"/>
        <v/>
      </c>
      <c r="B407" s="272" t="str">
        <f t="shared" si="43"/>
        <v/>
      </c>
      <c r="C407" s="307" t="str">
        <f t="shared" si="44"/>
        <v/>
      </c>
      <c r="D407" s="324" t="str">
        <f t="shared" si="45"/>
        <v/>
      </c>
      <c r="E407" s="325"/>
      <c r="F407" s="325"/>
      <c r="G407" s="273" t="str">
        <f t="shared" si="46"/>
        <v/>
      </c>
      <c r="H407" s="273" t="str">
        <f t="shared" si="47"/>
        <v/>
      </c>
      <c r="I407" s="273" t="str">
        <f t="shared" si="48"/>
        <v/>
      </c>
      <c r="J407" s="187"/>
    </row>
    <row r="408" spans="1:10">
      <c r="A408" s="271" t="str">
        <f t="shared" si="42"/>
        <v/>
      </c>
      <c r="B408" s="272" t="str">
        <f t="shared" si="43"/>
        <v/>
      </c>
      <c r="C408" s="307" t="str">
        <f t="shared" si="44"/>
        <v/>
      </c>
      <c r="D408" s="324" t="str">
        <f t="shared" si="45"/>
        <v/>
      </c>
      <c r="E408" s="325"/>
      <c r="F408" s="325"/>
      <c r="G408" s="273" t="str">
        <f t="shared" si="46"/>
        <v/>
      </c>
      <c r="H408" s="273" t="str">
        <f t="shared" si="47"/>
        <v/>
      </c>
      <c r="I408" s="273" t="str">
        <f t="shared" si="48"/>
        <v/>
      </c>
      <c r="J408" s="187"/>
    </row>
    <row r="409" spans="1:10">
      <c r="A409" s="271" t="str">
        <f t="shared" si="42"/>
        <v/>
      </c>
      <c r="B409" s="272" t="str">
        <f t="shared" si="43"/>
        <v/>
      </c>
      <c r="C409" s="307" t="str">
        <f t="shared" si="44"/>
        <v/>
      </c>
      <c r="D409" s="324" t="str">
        <f t="shared" si="45"/>
        <v/>
      </c>
      <c r="E409" s="325"/>
      <c r="F409" s="325"/>
      <c r="G409" s="273" t="str">
        <f t="shared" si="46"/>
        <v/>
      </c>
      <c r="H409" s="273" t="str">
        <f t="shared" si="47"/>
        <v/>
      </c>
      <c r="I409" s="273" t="str">
        <f t="shared" si="48"/>
        <v/>
      </c>
      <c r="J409" s="187"/>
    </row>
    <row r="410" spans="1:10">
      <c r="A410" s="271" t="str">
        <f t="shared" si="42"/>
        <v/>
      </c>
      <c r="B410" s="272" t="str">
        <f t="shared" si="43"/>
        <v/>
      </c>
      <c r="C410" s="307" t="str">
        <f t="shared" si="44"/>
        <v/>
      </c>
      <c r="D410" s="324" t="str">
        <f t="shared" si="45"/>
        <v/>
      </c>
      <c r="E410" s="325"/>
      <c r="F410" s="325"/>
      <c r="G410" s="273" t="str">
        <f t="shared" si="46"/>
        <v/>
      </c>
      <c r="H410" s="273" t="str">
        <f t="shared" si="47"/>
        <v/>
      </c>
      <c r="I410" s="273" t="str">
        <f t="shared" si="48"/>
        <v/>
      </c>
      <c r="J410" s="187"/>
    </row>
    <row r="411" spans="1:10">
      <c r="A411" s="271" t="str">
        <f t="shared" si="42"/>
        <v/>
      </c>
      <c r="B411" s="272" t="str">
        <f t="shared" si="43"/>
        <v/>
      </c>
      <c r="C411" s="307" t="str">
        <f t="shared" si="44"/>
        <v/>
      </c>
      <c r="D411" s="324" t="str">
        <f t="shared" si="45"/>
        <v/>
      </c>
      <c r="E411" s="325"/>
      <c r="F411" s="325"/>
      <c r="G411" s="273" t="str">
        <f t="shared" si="46"/>
        <v/>
      </c>
      <c r="H411" s="273" t="str">
        <f t="shared" si="47"/>
        <v/>
      </c>
      <c r="I411" s="273" t="str">
        <f t="shared" si="48"/>
        <v/>
      </c>
      <c r="J411" s="187"/>
    </row>
    <row r="412" spans="1:10">
      <c r="A412" s="271" t="str">
        <f t="shared" si="42"/>
        <v/>
      </c>
      <c r="B412" s="272" t="str">
        <f t="shared" si="43"/>
        <v/>
      </c>
      <c r="C412" s="307" t="str">
        <f t="shared" si="44"/>
        <v/>
      </c>
      <c r="D412" s="324" t="str">
        <f t="shared" si="45"/>
        <v/>
      </c>
      <c r="E412" s="325"/>
      <c r="F412" s="325"/>
      <c r="G412" s="273" t="str">
        <f t="shared" si="46"/>
        <v/>
      </c>
      <c r="H412" s="273" t="str">
        <f t="shared" si="47"/>
        <v/>
      </c>
      <c r="I412" s="273" t="str">
        <f t="shared" si="48"/>
        <v/>
      </c>
      <c r="J412" s="187"/>
    </row>
    <row r="413" spans="1:10">
      <c r="A413" s="271" t="str">
        <f t="shared" si="42"/>
        <v/>
      </c>
      <c r="B413" s="272" t="str">
        <f t="shared" si="43"/>
        <v/>
      </c>
      <c r="C413" s="307" t="str">
        <f t="shared" si="44"/>
        <v/>
      </c>
      <c r="D413" s="324" t="str">
        <f t="shared" si="45"/>
        <v/>
      </c>
      <c r="E413" s="325"/>
      <c r="F413" s="325"/>
      <c r="G413" s="273" t="str">
        <f t="shared" si="46"/>
        <v/>
      </c>
      <c r="H413" s="273" t="str">
        <f t="shared" si="47"/>
        <v/>
      </c>
      <c r="I413" s="273" t="str">
        <f t="shared" si="48"/>
        <v/>
      </c>
      <c r="J413" s="187"/>
    </row>
    <row r="414" spans="1:10">
      <c r="A414" s="271" t="str">
        <f t="shared" si="42"/>
        <v/>
      </c>
      <c r="B414" s="272" t="str">
        <f t="shared" si="43"/>
        <v/>
      </c>
      <c r="C414" s="307" t="str">
        <f t="shared" si="44"/>
        <v/>
      </c>
      <c r="D414" s="324" t="str">
        <f t="shared" si="45"/>
        <v/>
      </c>
      <c r="E414" s="325"/>
      <c r="F414" s="325"/>
      <c r="G414" s="273" t="str">
        <f t="shared" si="46"/>
        <v/>
      </c>
      <c r="H414" s="273" t="str">
        <f t="shared" si="47"/>
        <v/>
      </c>
      <c r="I414" s="273" t="str">
        <f t="shared" si="48"/>
        <v/>
      </c>
      <c r="J414" s="187"/>
    </row>
    <row r="415" spans="1:10">
      <c r="A415" s="271" t="str">
        <f t="shared" si="42"/>
        <v/>
      </c>
      <c r="B415" s="272" t="str">
        <f t="shared" si="43"/>
        <v/>
      </c>
      <c r="C415" s="307" t="str">
        <f t="shared" si="44"/>
        <v/>
      </c>
      <c r="D415" s="324" t="str">
        <f t="shared" si="45"/>
        <v/>
      </c>
      <c r="E415" s="325"/>
      <c r="F415" s="325"/>
      <c r="G415" s="273" t="str">
        <f t="shared" si="46"/>
        <v/>
      </c>
      <c r="H415" s="273" t="str">
        <f t="shared" si="47"/>
        <v/>
      </c>
      <c r="I415" s="273" t="str">
        <f t="shared" si="48"/>
        <v/>
      </c>
      <c r="J415" s="187"/>
    </row>
    <row r="416" spans="1:10">
      <c r="A416" s="271" t="str">
        <f t="shared" si="42"/>
        <v/>
      </c>
      <c r="B416" s="272" t="str">
        <f t="shared" si="43"/>
        <v/>
      </c>
      <c r="C416" s="307" t="str">
        <f t="shared" si="44"/>
        <v/>
      </c>
      <c r="D416" s="324" t="str">
        <f t="shared" si="45"/>
        <v/>
      </c>
      <c r="E416" s="325"/>
      <c r="F416" s="325"/>
      <c r="G416" s="273" t="str">
        <f t="shared" si="46"/>
        <v/>
      </c>
      <c r="H416" s="273" t="str">
        <f t="shared" si="47"/>
        <v/>
      </c>
      <c r="I416" s="273" t="str">
        <f t="shared" si="48"/>
        <v/>
      </c>
      <c r="J416" s="187"/>
    </row>
    <row r="417" spans="1:10">
      <c r="A417" s="271" t="str">
        <f t="shared" si="42"/>
        <v/>
      </c>
      <c r="B417" s="272" t="str">
        <f t="shared" si="43"/>
        <v/>
      </c>
      <c r="C417" s="307" t="str">
        <f t="shared" si="44"/>
        <v/>
      </c>
      <c r="D417" s="324" t="str">
        <f t="shared" si="45"/>
        <v/>
      </c>
      <c r="E417" s="325"/>
      <c r="F417" s="325"/>
      <c r="G417" s="273" t="str">
        <f t="shared" si="46"/>
        <v/>
      </c>
      <c r="H417" s="273" t="str">
        <f t="shared" si="47"/>
        <v/>
      </c>
      <c r="I417" s="273" t="str">
        <f t="shared" si="48"/>
        <v/>
      </c>
      <c r="J417" s="187"/>
    </row>
    <row r="418" spans="1:10">
      <c r="A418" s="271" t="str">
        <f t="shared" si="42"/>
        <v/>
      </c>
      <c r="B418" s="272" t="str">
        <f t="shared" si="43"/>
        <v/>
      </c>
      <c r="C418" s="307" t="str">
        <f t="shared" si="44"/>
        <v/>
      </c>
      <c r="D418" s="324" t="str">
        <f t="shared" si="45"/>
        <v/>
      </c>
      <c r="E418" s="325"/>
      <c r="F418" s="325"/>
      <c r="G418" s="273" t="str">
        <f t="shared" si="46"/>
        <v/>
      </c>
      <c r="H418" s="273" t="str">
        <f t="shared" si="47"/>
        <v/>
      </c>
      <c r="I418" s="273" t="str">
        <f t="shared" si="48"/>
        <v/>
      </c>
      <c r="J418" s="187"/>
    </row>
    <row r="419" spans="1:10">
      <c r="A419" s="271" t="str">
        <f t="shared" si="42"/>
        <v/>
      </c>
      <c r="B419" s="272" t="str">
        <f t="shared" si="43"/>
        <v/>
      </c>
      <c r="C419" s="307" t="str">
        <f t="shared" si="44"/>
        <v/>
      </c>
      <c r="D419" s="324" t="str">
        <f t="shared" si="45"/>
        <v/>
      </c>
      <c r="E419" s="325"/>
      <c r="F419" s="325"/>
      <c r="G419" s="273" t="str">
        <f t="shared" si="46"/>
        <v/>
      </c>
      <c r="H419" s="273" t="str">
        <f t="shared" si="47"/>
        <v/>
      </c>
      <c r="I419" s="273" t="str">
        <f t="shared" si="48"/>
        <v/>
      </c>
      <c r="J419" s="187"/>
    </row>
    <row r="420" spans="1:10">
      <c r="A420" s="271" t="str">
        <f t="shared" si="42"/>
        <v/>
      </c>
      <c r="B420" s="272" t="str">
        <f t="shared" si="43"/>
        <v/>
      </c>
      <c r="C420" s="307" t="str">
        <f t="shared" si="44"/>
        <v/>
      </c>
      <c r="D420" s="324" t="str">
        <f t="shared" si="45"/>
        <v/>
      </c>
      <c r="E420" s="325"/>
      <c r="F420" s="325"/>
      <c r="G420" s="273" t="str">
        <f t="shared" si="46"/>
        <v/>
      </c>
      <c r="H420" s="273" t="str">
        <f t="shared" si="47"/>
        <v/>
      </c>
      <c r="I420" s="273" t="str">
        <f t="shared" si="48"/>
        <v/>
      </c>
      <c r="J420" s="187"/>
    </row>
    <row r="421" spans="1:10">
      <c r="A421" s="271" t="str">
        <f t="shared" si="42"/>
        <v/>
      </c>
      <c r="B421" s="272" t="str">
        <f t="shared" si="43"/>
        <v/>
      </c>
      <c r="C421" s="307" t="str">
        <f t="shared" si="44"/>
        <v/>
      </c>
      <c r="D421" s="324" t="str">
        <f t="shared" si="45"/>
        <v/>
      </c>
      <c r="E421" s="325"/>
      <c r="F421" s="325"/>
      <c r="G421" s="273" t="str">
        <f t="shared" si="46"/>
        <v/>
      </c>
      <c r="H421" s="273" t="str">
        <f t="shared" si="47"/>
        <v/>
      </c>
      <c r="I421" s="273" t="str">
        <f t="shared" si="48"/>
        <v/>
      </c>
      <c r="J421" s="187"/>
    </row>
    <row r="422" spans="1:10">
      <c r="A422" s="271" t="str">
        <f t="shared" si="42"/>
        <v/>
      </c>
      <c r="B422" s="272" t="str">
        <f t="shared" si="43"/>
        <v/>
      </c>
      <c r="C422" s="307" t="str">
        <f t="shared" si="44"/>
        <v/>
      </c>
      <c r="D422" s="324" t="str">
        <f t="shared" si="45"/>
        <v/>
      </c>
      <c r="E422" s="325"/>
      <c r="F422" s="325"/>
      <c r="G422" s="273" t="str">
        <f t="shared" si="46"/>
        <v/>
      </c>
      <c r="H422" s="273" t="str">
        <f t="shared" si="47"/>
        <v/>
      </c>
      <c r="I422" s="273" t="str">
        <f t="shared" si="48"/>
        <v/>
      </c>
      <c r="J422" s="187"/>
    </row>
    <row r="423" spans="1:10">
      <c r="A423" s="271" t="str">
        <f t="shared" si="42"/>
        <v/>
      </c>
      <c r="B423" s="272" t="str">
        <f t="shared" si="43"/>
        <v/>
      </c>
      <c r="C423" s="307" t="str">
        <f t="shared" si="44"/>
        <v/>
      </c>
      <c r="D423" s="324" t="str">
        <f t="shared" si="45"/>
        <v/>
      </c>
      <c r="E423" s="325"/>
      <c r="F423" s="325"/>
      <c r="G423" s="273" t="str">
        <f t="shared" si="46"/>
        <v/>
      </c>
      <c r="H423" s="273" t="str">
        <f t="shared" si="47"/>
        <v/>
      </c>
      <c r="I423" s="273" t="str">
        <f t="shared" si="48"/>
        <v/>
      </c>
      <c r="J423" s="187"/>
    </row>
    <row r="424" spans="1:10">
      <c r="A424" s="271" t="str">
        <f t="shared" si="42"/>
        <v/>
      </c>
      <c r="B424" s="272" t="str">
        <f t="shared" si="43"/>
        <v/>
      </c>
      <c r="C424" s="307" t="str">
        <f t="shared" si="44"/>
        <v/>
      </c>
      <c r="D424" s="324" t="str">
        <f t="shared" si="45"/>
        <v/>
      </c>
      <c r="E424" s="325"/>
      <c r="F424" s="325"/>
      <c r="G424" s="273" t="str">
        <f t="shared" si="46"/>
        <v/>
      </c>
      <c r="H424" s="273" t="str">
        <f t="shared" si="47"/>
        <v/>
      </c>
      <c r="I424" s="273" t="str">
        <f t="shared" si="48"/>
        <v/>
      </c>
      <c r="J424" s="187"/>
    </row>
    <row r="425" spans="1:10">
      <c r="A425" s="271" t="str">
        <f t="shared" si="42"/>
        <v/>
      </c>
      <c r="B425" s="272" t="str">
        <f t="shared" si="43"/>
        <v/>
      </c>
      <c r="C425" s="307" t="str">
        <f t="shared" si="44"/>
        <v/>
      </c>
      <c r="D425" s="324" t="str">
        <f t="shared" si="45"/>
        <v/>
      </c>
      <c r="E425" s="325"/>
      <c r="F425" s="325"/>
      <c r="G425" s="273" t="str">
        <f t="shared" si="46"/>
        <v/>
      </c>
      <c r="H425" s="273" t="str">
        <f t="shared" si="47"/>
        <v/>
      </c>
      <c r="I425" s="273" t="str">
        <f t="shared" si="48"/>
        <v/>
      </c>
      <c r="J425" s="187"/>
    </row>
    <row r="426" spans="1:10">
      <c r="A426" s="271" t="str">
        <f t="shared" si="42"/>
        <v/>
      </c>
      <c r="B426" s="272" t="str">
        <f t="shared" si="43"/>
        <v/>
      </c>
      <c r="C426" s="307" t="str">
        <f t="shared" si="44"/>
        <v/>
      </c>
      <c r="D426" s="324" t="str">
        <f t="shared" si="45"/>
        <v/>
      </c>
      <c r="E426" s="325"/>
      <c r="F426" s="325"/>
      <c r="G426" s="273" t="str">
        <f t="shared" si="46"/>
        <v/>
      </c>
      <c r="H426" s="273" t="str">
        <f t="shared" si="47"/>
        <v/>
      </c>
      <c r="I426" s="273" t="str">
        <f t="shared" si="48"/>
        <v/>
      </c>
      <c r="J426" s="187"/>
    </row>
    <row r="427" spans="1:10">
      <c r="A427" s="271" t="str">
        <f t="shared" si="42"/>
        <v/>
      </c>
      <c r="B427" s="272" t="str">
        <f t="shared" si="43"/>
        <v/>
      </c>
      <c r="C427" s="307" t="str">
        <f t="shared" si="44"/>
        <v/>
      </c>
      <c r="D427" s="324" t="str">
        <f t="shared" si="45"/>
        <v/>
      </c>
      <c r="E427" s="325"/>
      <c r="F427" s="325"/>
      <c r="G427" s="273" t="str">
        <f t="shared" si="46"/>
        <v/>
      </c>
      <c r="H427" s="273" t="str">
        <f t="shared" si="47"/>
        <v/>
      </c>
      <c r="I427" s="273" t="str">
        <f t="shared" si="48"/>
        <v/>
      </c>
      <c r="J427" s="187"/>
    </row>
    <row r="428" spans="1:10">
      <c r="A428" s="271" t="str">
        <f t="shared" si="42"/>
        <v/>
      </c>
      <c r="B428" s="272" t="str">
        <f t="shared" si="43"/>
        <v/>
      </c>
      <c r="C428" s="307" t="str">
        <f t="shared" si="44"/>
        <v/>
      </c>
      <c r="D428" s="324" t="str">
        <f t="shared" si="45"/>
        <v/>
      </c>
      <c r="E428" s="325"/>
      <c r="F428" s="325"/>
      <c r="G428" s="273" t="str">
        <f t="shared" si="46"/>
        <v/>
      </c>
      <c r="H428" s="273" t="str">
        <f t="shared" si="47"/>
        <v/>
      </c>
      <c r="I428" s="273" t="str">
        <f t="shared" si="48"/>
        <v/>
      </c>
      <c r="J428" s="187"/>
    </row>
    <row r="429" spans="1:10">
      <c r="A429" s="271" t="str">
        <f t="shared" si="42"/>
        <v/>
      </c>
      <c r="B429" s="272" t="str">
        <f t="shared" si="43"/>
        <v/>
      </c>
      <c r="C429" s="307" t="str">
        <f t="shared" si="44"/>
        <v/>
      </c>
      <c r="D429" s="324" t="str">
        <f t="shared" si="45"/>
        <v/>
      </c>
      <c r="E429" s="325"/>
      <c r="F429" s="325"/>
      <c r="G429" s="273" t="str">
        <f t="shared" si="46"/>
        <v/>
      </c>
      <c r="H429" s="273" t="str">
        <f t="shared" si="47"/>
        <v/>
      </c>
      <c r="I429" s="273" t="str">
        <f t="shared" si="48"/>
        <v/>
      </c>
      <c r="J429" s="187"/>
    </row>
    <row r="430" spans="1:10">
      <c r="A430" s="271" t="str">
        <f t="shared" si="42"/>
        <v/>
      </c>
      <c r="B430" s="272" t="str">
        <f t="shared" si="43"/>
        <v/>
      </c>
      <c r="C430" s="307" t="str">
        <f t="shared" si="44"/>
        <v/>
      </c>
      <c r="D430" s="324" t="str">
        <f t="shared" si="45"/>
        <v/>
      </c>
      <c r="E430" s="325"/>
      <c r="F430" s="325"/>
      <c r="G430" s="273" t="str">
        <f t="shared" si="46"/>
        <v/>
      </c>
      <c r="H430" s="273" t="str">
        <f t="shared" si="47"/>
        <v/>
      </c>
      <c r="I430" s="273" t="str">
        <f t="shared" si="48"/>
        <v/>
      </c>
      <c r="J430" s="187"/>
    </row>
    <row r="431" spans="1:10">
      <c r="A431" s="271" t="str">
        <f t="shared" si="42"/>
        <v/>
      </c>
      <c r="B431" s="272" t="str">
        <f t="shared" si="43"/>
        <v/>
      </c>
      <c r="C431" s="307" t="str">
        <f t="shared" si="44"/>
        <v/>
      </c>
      <c r="D431" s="324" t="str">
        <f t="shared" si="45"/>
        <v/>
      </c>
      <c r="E431" s="325"/>
      <c r="F431" s="325"/>
      <c r="G431" s="273" t="str">
        <f t="shared" si="46"/>
        <v/>
      </c>
      <c r="H431" s="273" t="str">
        <f t="shared" si="47"/>
        <v/>
      </c>
      <c r="I431" s="273" t="str">
        <f t="shared" si="48"/>
        <v/>
      </c>
      <c r="J431" s="187"/>
    </row>
    <row r="432" spans="1:10">
      <c r="A432" s="271" t="str">
        <f t="shared" si="42"/>
        <v/>
      </c>
      <c r="B432" s="272" t="str">
        <f t="shared" si="43"/>
        <v/>
      </c>
      <c r="C432" s="307" t="str">
        <f t="shared" si="44"/>
        <v/>
      </c>
      <c r="D432" s="324" t="str">
        <f t="shared" si="45"/>
        <v/>
      </c>
      <c r="E432" s="325"/>
      <c r="F432" s="325"/>
      <c r="G432" s="273" t="str">
        <f t="shared" si="46"/>
        <v/>
      </c>
      <c r="H432" s="273" t="str">
        <f t="shared" si="47"/>
        <v/>
      </c>
      <c r="I432" s="273" t="str">
        <f t="shared" si="48"/>
        <v/>
      </c>
      <c r="J432" s="187"/>
    </row>
    <row r="433" spans="1:10">
      <c r="A433" s="271" t="str">
        <f t="shared" si="42"/>
        <v/>
      </c>
      <c r="B433" s="272" t="str">
        <f t="shared" si="43"/>
        <v/>
      </c>
      <c r="C433" s="307" t="str">
        <f t="shared" si="44"/>
        <v/>
      </c>
      <c r="D433" s="324" t="str">
        <f t="shared" si="45"/>
        <v/>
      </c>
      <c r="E433" s="325"/>
      <c r="F433" s="325"/>
      <c r="G433" s="273" t="str">
        <f t="shared" si="46"/>
        <v/>
      </c>
      <c r="H433" s="273" t="str">
        <f t="shared" si="47"/>
        <v/>
      </c>
      <c r="I433" s="273" t="str">
        <f t="shared" si="48"/>
        <v/>
      </c>
      <c r="J433" s="187"/>
    </row>
    <row r="434" spans="1:10">
      <c r="A434" s="271" t="str">
        <f t="shared" si="42"/>
        <v/>
      </c>
      <c r="B434" s="272" t="str">
        <f t="shared" si="43"/>
        <v/>
      </c>
      <c r="C434" s="307" t="str">
        <f t="shared" si="44"/>
        <v/>
      </c>
      <c r="D434" s="324" t="str">
        <f t="shared" si="45"/>
        <v/>
      </c>
      <c r="E434" s="325"/>
      <c r="F434" s="325"/>
      <c r="G434" s="273" t="str">
        <f t="shared" si="46"/>
        <v/>
      </c>
      <c r="H434" s="273" t="str">
        <f t="shared" si="47"/>
        <v/>
      </c>
      <c r="I434" s="273" t="str">
        <f t="shared" si="48"/>
        <v/>
      </c>
      <c r="J434" s="187"/>
    </row>
    <row r="435" spans="1:10">
      <c r="A435" s="271" t="str">
        <f t="shared" si="42"/>
        <v/>
      </c>
      <c r="B435" s="272" t="str">
        <f t="shared" si="43"/>
        <v/>
      </c>
      <c r="C435" s="307" t="str">
        <f t="shared" si="44"/>
        <v/>
      </c>
      <c r="D435" s="324" t="str">
        <f t="shared" si="45"/>
        <v/>
      </c>
      <c r="E435" s="325"/>
      <c r="F435" s="325"/>
      <c r="G435" s="273" t="str">
        <f t="shared" si="46"/>
        <v/>
      </c>
      <c r="H435" s="273" t="str">
        <f t="shared" si="47"/>
        <v/>
      </c>
      <c r="I435" s="273" t="str">
        <f t="shared" si="48"/>
        <v/>
      </c>
      <c r="J435" s="187"/>
    </row>
    <row r="436" spans="1:10">
      <c r="A436" s="271" t="str">
        <f t="shared" si="42"/>
        <v/>
      </c>
      <c r="B436" s="272" t="str">
        <f t="shared" si="43"/>
        <v/>
      </c>
      <c r="C436" s="307" t="str">
        <f t="shared" si="44"/>
        <v/>
      </c>
      <c r="D436" s="324" t="str">
        <f t="shared" si="45"/>
        <v/>
      </c>
      <c r="E436" s="325"/>
      <c r="F436" s="325"/>
      <c r="G436" s="273" t="str">
        <f t="shared" si="46"/>
        <v/>
      </c>
      <c r="H436" s="273" t="str">
        <f t="shared" si="47"/>
        <v/>
      </c>
      <c r="I436" s="273" t="str">
        <f t="shared" si="48"/>
        <v/>
      </c>
      <c r="J436" s="187"/>
    </row>
    <row r="437" spans="1:10">
      <c r="A437" s="271" t="str">
        <f t="shared" si="42"/>
        <v/>
      </c>
      <c r="B437" s="272" t="str">
        <f t="shared" si="43"/>
        <v/>
      </c>
      <c r="C437" s="307" t="str">
        <f t="shared" si="44"/>
        <v/>
      </c>
      <c r="D437" s="324" t="str">
        <f t="shared" si="45"/>
        <v/>
      </c>
      <c r="E437" s="325"/>
      <c r="F437" s="325"/>
      <c r="G437" s="273" t="str">
        <f t="shared" si="46"/>
        <v/>
      </c>
      <c r="H437" s="273" t="str">
        <f t="shared" si="47"/>
        <v/>
      </c>
      <c r="I437" s="273" t="str">
        <f t="shared" si="48"/>
        <v/>
      </c>
      <c r="J437" s="187"/>
    </row>
    <row r="438" spans="1:10">
      <c r="A438" s="271" t="str">
        <f t="shared" si="42"/>
        <v/>
      </c>
      <c r="B438" s="272" t="str">
        <f t="shared" si="43"/>
        <v/>
      </c>
      <c r="C438" s="307" t="str">
        <f t="shared" si="44"/>
        <v/>
      </c>
      <c r="D438" s="324" t="str">
        <f t="shared" si="45"/>
        <v/>
      </c>
      <c r="E438" s="325"/>
      <c r="F438" s="325"/>
      <c r="G438" s="273" t="str">
        <f t="shared" si="46"/>
        <v/>
      </c>
      <c r="H438" s="273" t="str">
        <f t="shared" si="47"/>
        <v/>
      </c>
      <c r="I438" s="273" t="str">
        <f t="shared" si="48"/>
        <v/>
      </c>
      <c r="J438" s="187"/>
    </row>
    <row r="439" spans="1:10">
      <c r="A439" s="271" t="str">
        <f t="shared" si="42"/>
        <v/>
      </c>
      <c r="B439" s="272" t="str">
        <f t="shared" si="43"/>
        <v/>
      </c>
      <c r="C439" s="307" t="str">
        <f t="shared" si="44"/>
        <v/>
      </c>
      <c r="D439" s="324" t="str">
        <f t="shared" si="45"/>
        <v/>
      </c>
      <c r="E439" s="325"/>
      <c r="F439" s="325"/>
      <c r="G439" s="273" t="str">
        <f t="shared" si="46"/>
        <v/>
      </c>
      <c r="H439" s="273" t="str">
        <f t="shared" si="47"/>
        <v/>
      </c>
      <c r="I439" s="273" t="str">
        <f t="shared" si="48"/>
        <v/>
      </c>
      <c r="J439" s="187"/>
    </row>
    <row r="440" spans="1:10">
      <c r="A440" s="271" t="str">
        <f t="shared" si="42"/>
        <v/>
      </c>
      <c r="B440" s="272" t="str">
        <f t="shared" si="43"/>
        <v/>
      </c>
      <c r="C440" s="307" t="str">
        <f t="shared" si="44"/>
        <v/>
      </c>
      <c r="D440" s="324" t="str">
        <f t="shared" si="45"/>
        <v/>
      </c>
      <c r="E440" s="325"/>
      <c r="F440" s="325"/>
      <c r="G440" s="273" t="str">
        <f t="shared" si="46"/>
        <v/>
      </c>
      <c r="H440" s="273" t="str">
        <f t="shared" si="47"/>
        <v/>
      </c>
      <c r="I440" s="273" t="str">
        <f t="shared" si="48"/>
        <v/>
      </c>
      <c r="J440" s="187"/>
    </row>
    <row r="441" spans="1:10">
      <c r="A441" s="271" t="str">
        <f t="shared" si="42"/>
        <v/>
      </c>
      <c r="B441" s="272" t="str">
        <f t="shared" si="43"/>
        <v/>
      </c>
      <c r="C441" s="307" t="str">
        <f t="shared" si="44"/>
        <v/>
      </c>
      <c r="D441" s="324" t="str">
        <f t="shared" si="45"/>
        <v/>
      </c>
      <c r="E441" s="325"/>
      <c r="F441" s="325"/>
      <c r="G441" s="273" t="str">
        <f t="shared" si="46"/>
        <v/>
      </c>
      <c r="H441" s="273" t="str">
        <f t="shared" si="47"/>
        <v/>
      </c>
      <c r="I441" s="273" t="str">
        <f t="shared" si="48"/>
        <v/>
      </c>
      <c r="J441" s="187"/>
    </row>
    <row r="442" spans="1:10">
      <c r="A442" s="271" t="str">
        <f t="shared" si="42"/>
        <v/>
      </c>
      <c r="B442" s="272" t="str">
        <f t="shared" si="43"/>
        <v/>
      </c>
      <c r="C442" s="307" t="str">
        <f t="shared" si="44"/>
        <v/>
      </c>
      <c r="D442" s="324" t="str">
        <f t="shared" si="45"/>
        <v/>
      </c>
      <c r="E442" s="325"/>
      <c r="F442" s="325"/>
      <c r="G442" s="273" t="str">
        <f t="shared" si="46"/>
        <v/>
      </c>
      <c r="H442" s="273" t="str">
        <f t="shared" si="47"/>
        <v/>
      </c>
      <c r="I442" s="273" t="str">
        <f t="shared" si="48"/>
        <v/>
      </c>
      <c r="J442" s="187"/>
    </row>
    <row r="443" spans="1:10">
      <c r="A443" s="271" t="str">
        <f t="shared" si="42"/>
        <v/>
      </c>
      <c r="B443" s="272" t="str">
        <f t="shared" si="43"/>
        <v/>
      </c>
      <c r="C443" s="307" t="str">
        <f t="shared" si="44"/>
        <v/>
      </c>
      <c r="D443" s="324" t="str">
        <f t="shared" si="45"/>
        <v/>
      </c>
      <c r="E443" s="325"/>
      <c r="F443" s="325"/>
      <c r="G443" s="273" t="str">
        <f t="shared" si="46"/>
        <v/>
      </c>
      <c r="H443" s="273" t="str">
        <f t="shared" si="47"/>
        <v/>
      </c>
      <c r="I443" s="273" t="str">
        <f t="shared" si="48"/>
        <v/>
      </c>
      <c r="J443" s="187"/>
    </row>
    <row r="444" spans="1:10">
      <c r="A444" s="271" t="str">
        <f t="shared" si="42"/>
        <v/>
      </c>
      <c r="B444" s="272" t="str">
        <f t="shared" si="43"/>
        <v/>
      </c>
      <c r="C444" s="307" t="str">
        <f t="shared" si="44"/>
        <v/>
      </c>
      <c r="D444" s="324" t="str">
        <f t="shared" si="45"/>
        <v/>
      </c>
      <c r="E444" s="325"/>
      <c r="F444" s="325"/>
      <c r="G444" s="273" t="str">
        <f t="shared" si="46"/>
        <v/>
      </c>
      <c r="H444" s="273" t="str">
        <f t="shared" si="47"/>
        <v/>
      </c>
      <c r="I444" s="273" t="str">
        <f t="shared" si="48"/>
        <v/>
      </c>
      <c r="J444" s="187"/>
    </row>
    <row r="445" spans="1:10">
      <c r="A445" s="271" t="str">
        <f t="shared" si="42"/>
        <v/>
      </c>
      <c r="B445" s="272" t="str">
        <f t="shared" si="43"/>
        <v/>
      </c>
      <c r="C445" s="307" t="str">
        <f t="shared" si="44"/>
        <v/>
      </c>
      <c r="D445" s="324" t="str">
        <f t="shared" si="45"/>
        <v/>
      </c>
      <c r="E445" s="325"/>
      <c r="F445" s="325"/>
      <c r="G445" s="273" t="str">
        <f t="shared" si="46"/>
        <v/>
      </c>
      <c r="H445" s="273" t="str">
        <f t="shared" si="47"/>
        <v/>
      </c>
      <c r="I445" s="273" t="str">
        <f t="shared" si="48"/>
        <v/>
      </c>
      <c r="J445" s="187"/>
    </row>
    <row r="446" spans="1:10">
      <c r="A446" s="271" t="str">
        <f t="shared" si="42"/>
        <v/>
      </c>
      <c r="B446" s="272" t="str">
        <f t="shared" si="43"/>
        <v/>
      </c>
      <c r="C446" s="307" t="str">
        <f t="shared" si="44"/>
        <v/>
      </c>
      <c r="D446" s="324" t="str">
        <f t="shared" si="45"/>
        <v/>
      </c>
      <c r="E446" s="325"/>
      <c r="F446" s="325"/>
      <c r="G446" s="273" t="str">
        <f t="shared" si="46"/>
        <v/>
      </c>
      <c r="H446" s="273" t="str">
        <f t="shared" si="47"/>
        <v/>
      </c>
      <c r="I446" s="273" t="str">
        <f t="shared" si="48"/>
        <v/>
      </c>
      <c r="J446" s="187"/>
    </row>
    <row r="447" spans="1:10">
      <c r="A447" s="271" t="str">
        <f t="shared" si="42"/>
        <v/>
      </c>
      <c r="B447" s="272" t="str">
        <f t="shared" si="43"/>
        <v/>
      </c>
      <c r="C447" s="307" t="str">
        <f t="shared" si="44"/>
        <v/>
      </c>
      <c r="D447" s="324" t="str">
        <f t="shared" si="45"/>
        <v/>
      </c>
      <c r="E447" s="325"/>
      <c r="F447" s="325"/>
      <c r="G447" s="273" t="str">
        <f t="shared" si="46"/>
        <v/>
      </c>
      <c r="H447" s="273" t="str">
        <f t="shared" si="47"/>
        <v/>
      </c>
      <c r="I447" s="273" t="str">
        <f t="shared" si="48"/>
        <v/>
      </c>
      <c r="J447" s="187"/>
    </row>
    <row r="448" spans="1:10">
      <c r="A448" s="271" t="str">
        <f t="shared" si="42"/>
        <v/>
      </c>
      <c r="B448" s="272" t="str">
        <f t="shared" si="43"/>
        <v/>
      </c>
      <c r="C448" s="307" t="str">
        <f t="shared" si="44"/>
        <v/>
      </c>
      <c r="D448" s="324" t="str">
        <f t="shared" si="45"/>
        <v/>
      </c>
      <c r="E448" s="325"/>
      <c r="F448" s="325"/>
      <c r="G448" s="273" t="str">
        <f t="shared" si="46"/>
        <v/>
      </c>
      <c r="H448" s="273" t="str">
        <f t="shared" si="47"/>
        <v/>
      </c>
      <c r="I448" s="273" t="str">
        <f t="shared" si="48"/>
        <v/>
      </c>
      <c r="J448" s="187"/>
    </row>
    <row r="449" spans="1:10">
      <c r="A449" s="271" t="str">
        <f t="shared" si="42"/>
        <v/>
      </c>
      <c r="B449" s="272" t="str">
        <f t="shared" si="43"/>
        <v/>
      </c>
      <c r="C449" s="307" t="str">
        <f t="shared" si="44"/>
        <v/>
      </c>
      <c r="D449" s="324" t="str">
        <f t="shared" si="45"/>
        <v/>
      </c>
      <c r="E449" s="325"/>
      <c r="F449" s="325"/>
      <c r="G449" s="273" t="str">
        <f t="shared" si="46"/>
        <v/>
      </c>
      <c r="H449" s="273" t="str">
        <f t="shared" si="47"/>
        <v/>
      </c>
      <c r="I449" s="273" t="str">
        <f t="shared" si="48"/>
        <v/>
      </c>
      <c r="J449" s="187"/>
    </row>
    <row r="450" spans="1:10">
      <c r="A450" s="271" t="str">
        <f t="shared" si="42"/>
        <v/>
      </c>
      <c r="B450" s="272" t="str">
        <f t="shared" si="43"/>
        <v/>
      </c>
      <c r="C450" s="307" t="str">
        <f t="shared" si="44"/>
        <v/>
      </c>
      <c r="D450" s="324" t="str">
        <f t="shared" si="45"/>
        <v/>
      </c>
      <c r="E450" s="325"/>
      <c r="F450" s="325"/>
      <c r="G450" s="273" t="str">
        <f t="shared" si="46"/>
        <v/>
      </c>
      <c r="H450" s="273" t="str">
        <f t="shared" si="47"/>
        <v/>
      </c>
      <c r="I450" s="273" t="str">
        <f t="shared" si="48"/>
        <v/>
      </c>
      <c r="J450" s="187"/>
    </row>
    <row r="451" spans="1:10">
      <c r="A451" s="271" t="str">
        <f t="shared" si="42"/>
        <v/>
      </c>
      <c r="B451" s="272" t="str">
        <f t="shared" si="43"/>
        <v/>
      </c>
      <c r="C451" s="307" t="str">
        <f t="shared" si="44"/>
        <v/>
      </c>
      <c r="D451" s="324" t="str">
        <f t="shared" si="45"/>
        <v/>
      </c>
      <c r="E451" s="325"/>
      <c r="F451" s="325"/>
      <c r="G451" s="273" t="str">
        <f t="shared" si="46"/>
        <v/>
      </c>
      <c r="H451" s="273" t="str">
        <f t="shared" si="47"/>
        <v/>
      </c>
      <c r="I451" s="273" t="str">
        <f t="shared" si="48"/>
        <v/>
      </c>
      <c r="J451" s="187"/>
    </row>
    <row r="452" spans="1:10">
      <c r="A452" s="271" t="str">
        <f t="shared" si="42"/>
        <v/>
      </c>
      <c r="B452" s="272" t="str">
        <f t="shared" si="43"/>
        <v/>
      </c>
      <c r="C452" s="307" t="str">
        <f t="shared" si="44"/>
        <v/>
      </c>
      <c r="D452" s="324" t="str">
        <f t="shared" si="45"/>
        <v/>
      </c>
      <c r="E452" s="325"/>
      <c r="F452" s="325"/>
      <c r="G452" s="273" t="str">
        <f t="shared" si="46"/>
        <v/>
      </c>
      <c r="H452" s="273" t="str">
        <f t="shared" si="47"/>
        <v/>
      </c>
      <c r="I452" s="273" t="str">
        <f t="shared" si="48"/>
        <v/>
      </c>
      <c r="J452" s="187"/>
    </row>
    <row r="453" spans="1:10">
      <c r="A453" s="271" t="str">
        <f t="shared" si="42"/>
        <v/>
      </c>
      <c r="B453" s="272" t="str">
        <f t="shared" si="43"/>
        <v/>
      </c>
      <c r="C453" s="307" t="str">
        <f t="shared" si="44"/>
        <v/>
      </c>
      <c r="D453" s="324" t="str">
        <f t="shared" si="45"/>
        <v/>
      </c>
      <c r="E453" s="325"/>
      <c r="F453" s="325"/>
      <c r="G453" s="273" t="str">
        <f t="shared" si="46"/>
        <v/>
      </c>
      <c r="H453" s="273" t="str">
        <f t="shared" si="47"/>
        <v/>
      </c>
      <c r="I453" s="273" t="str">
        <f t="shared" si="48"/>
        <v/>
      </c>
      <c r="J453" s="187"/>
    </row>
    <row r="454" spans="1:10">
      <c r="A454" s="271" t="str">
        <f t="shared" si="42"/>
        <v/>
      </c>
      <c r="B454" s="272" t="str">
        <f t="shared" si="43"/>
        <v/>
      </c>
      <c r="C454" s="307" t="str">
        <f t="shared" si="44"/>
        <v/>
      </c>
      <c r="D454" s="324" t="str">
        <f t="shared" si="45"/>
        <v/>
      </c>
      <c r="E454" s="325"/>
      <c r="F454" s="325"/>
      <c r="G454" s="273" t="str">
        <f t="shared" si="46"/>
        <v/>
      </c>
      <c r="H454" s="273" t="str">
        <f t="shared" si="47"/>
        <v/>
      </c>
      <c r="I454" s="273" t="str">
        <f t="shared" si="48"/>
        <v/>
      </c>
      <c r="J454" s="187"/>
    </row>
    <row r="455" spans="1:10">
      <c r="A455" s="271" t="str">
        <f t="shared" si="42"/>
        <v/>
      </c>
      <c r="B455" s="272" t="str">
        <f t="shared" si="43"/>
        <v/>
      </c>
      <c r="C455" s="307" t="str">
        <f t="shared" si="44"/>
        <v/>
      </c>
      <c r="D455" s="324" t="str">
        <f t="shared" si="45"/>
        <v/>
      </c>
      <c r="E455" s="325"/>
      <c r="F455" s="325"/>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7" t="str">
        <f t="shared" ref="C456:C507" si="51">IF(ROW()-7&lt;=筆數,VLOOKUP(ROW()-7,日記表,10,FALSE),"")</f>
        <v/>
      </c>
      <c r="D456" s="324" t="str">
        <f t="shared" ref="D456:D507" si="52">IF(ROW()-7&lt;=筆數,VLOOKUP(ROW()-7,日記表,11,FALSE),"")</f>
        <v/>
      </c>
      <c r="E456" s="325"/>
      <c r="F456" s="325"/>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7" t="str">
        <f t="shared" si="51"/>
        <v/>
      </c>
      <c r="D457" s="324" t="str">
        <f t="shared" si="52"/>
        <v/>
      </c>
      <c r="E457" s="325"/>
      <c r="F457" s="325"/>
      <c r="G457" s="273" t="str">
        <f t="shared" si="53"/>
        <v/>
      </c>
      <c r="H457" s="273" t="str">
        <f t="shared" si="54"/>
        <v/>
      </c>
      <c r="I457" s="273" t="str">
        <f t="shared" si="55"/>
        <v/>
      </c>
      <c r="J457" s="187"/>
    </row>
    <row r="458" spans="1:10">
      <c r="A458" s="271" t="str">
        <f t="shared" si="49"/>
        <v/>
      </c>
      <c r="B458" s="272" t="str">
        <f t="shared" si="50"/>
        <v/>
      </c>
      <c r="C458" s="307" t="str">
        <f t="shared" si="51"/>
        <v/>
      </c>
      <c r="D458" s="324" t="str">
        <f t="shared" si="52"/>
        <v/>
      </c>
      <c r="E458" s="325"/>
      <c r="F458" s="325"/>
      <c r="G458" s="273" t="str">
        <f t="shared" si="53"/>
        <v/>
      </c>
      <c r="H458" s="273" t="str">
        <f t="shared" si="54"/>
        <v/>
      </c>
      <c r="I458" s="273" t="str">
        <f t="shared" si="55"/>
        <v/>
      </c>
      <c r="J458" s="187"/>
    </row>
    <row r="459" spans="1:10">
      <c r="A459" s="271" t="str">
        <f t="shared" si="49"/>
        <v/>
      </c>
      <c r="B459" s="272" t="str">
        <f t="shared" si="50"/>
        <v/>
      </c>
      <c r="C459" s="307" t="str">
        <f t="shared" si="51"/>
        <v/>
      </c>
      <c r="D459" s="324" t="str">
        <f t="shared" si="52"/>
        <v/>
      </c>
      <c r="E459" s="325"/>
      <c r="F459" s="325"/>
      <c r="G459" s="273" t="str">
        <f t="shared" si="53"/>
        <v/>
      </c>
      <c r="H459" s="273" t="str">
        <f t="shared" si="54"/>
        <v/>
      </c>
      <c r="I459" s="273" t="str">
        <f t="shared" si="55"/>
        <v/>
      </c>
      <c r="J459" s="187"/>
    </row>
    <row r="460" spans="1:10">
      <c r="A460" s="271" t="str">
        <f t="shared" si="49"/>
        <v/>
      </c>
      <c r="B460" s="272" t="str">
        <f t="shared" si="50"/>
        <v/>
      </c>
      <c r="C460" s="307" t="str">
        <f t="shared" si="51"/>
        <v/>
      </c>
      <c r="D460" s="324" t="str">
        <f t="shared" si="52"/>
        <v/>
      </c>
      <c r="E460" s="325"/>
      <c r="F460" s="325"/>
      <c r="G460" s="273" t="str">
        <f t="shared" si="53"/>
        <v/>
      </c>
      <c r="H460" s="273" t="str">
        <f t="shared" si="54"/>
        <v/>
      </c>
      <c r="I460" s="273" t="str">
        <f t="shared" si="55"/>
        <v/>
      </c>
      <c r="J460" s="187"/>
    </row>
    <row r="461" spans="1:10">
      <c r="A461" s="271" t="str">
        <f t="shared" si="49"/>
        <v/>
      </c>
      <c r="B461" s="272" t="str">
        <f t="shared" si="50"/>
        <v/>
      </c>
      <c r="C461" s="307" t="str">
        <f t="shared" si="51"/>
        <v/>
      </c>
      <c r="D461" s="324" t="str">
        <f t="shared" si="52"/>
        <v/>
      </c>
      <c r="E461" s="325"/>
      <c r="F461" s="325"/>
      <c r="G461" s="273" t="str">
        <f t="shared" si="53"/>
        <v/>
      </c>
      <c r="H461" s="273" t="str">
        <f t="shared" si="54"/>
        <v/>
      </c>
      <c r="I461" s="273" t="str">
        <f t="shared" si="55"/>
        <v/>
      </c>
      <c r="J461" s="187"/>
    </row>
    <row r="462" spans="1:10">
      <c r="A462" s="271" t="str">
        <f t="shared" si="49"/>
        <v/>
      </c>
      <c r="B462" s="272" t="str">
        <f t="shared" si="50"/>
        <v/>
      </c>
      <c r="C462" s="307" t="str">
        <f t="shared" si="51"/>
        <v/>
      </c>
      <c r="D462" s="324" t="str">
        <f t="shared" si="52"/>
        <v/>
      </c>
      <c r="E462" s="325"/>
      <c r="F462" s="325"/>
      <c r="G462" s="273" t="str">
        <f t="shared" si="53"/>
        <v/>
      </c>
      <c r="H462" s="273" t="str">
        <f t="shared" si="54"/>
        <v/>
      </c>
      <c r="I462" s="273" t="str">
        <f t="shared" si="55"/>
        <v/>
      </c>
      <c r="J462" s="187"/>
    </row>
    <row r="463" spans="1:10">
      <c r="A463" s="271" t="str">
        <f t="shared" si="49"/>
        <v/>
      </c>
      <c r="B463" s="272" t="str">
        <f t="shared" si="50"/>
        <v/>
      </c>
      <c r="C463" s="307" t="str">
        <f t="shared" si="51"/>
        <v/>
      </c>
      <c r="D463" s="324" t="str">
        <f t="shared" si="52"/>
        <v/>
      </c>
      <c r="E463" s="325"/>
      <c r="F463" s="325"/>
      <c r="G463" s="273" t="str">
        <f t="shared" si="53"/>
        <v/>
      </c>
      <c r="H463" s="273" t="str">
        <f t="shared" si="54"/>
        <v/>
      </c>
      <c r="I463" s="273" t="str">
        <f t="shared" si="55"/>
        <v/>
      </c>
      <c r="J463" s="187"/>
    </row>
    <row r="464" spans="1:10">
      <c r="A464" s="271" t="str">
        <f t="shared" si="49"/>
        <v/>
      </c>
      <c r="B464" s="272" t="str">
        <f t="shared" si="50"/>
        <v/>
      </c>
      <c r="C464" s="307" t="str">
        <f t="shared" si="51"/>
        <v/>
      </c>
      <c r="D464" s="324" t="str">
        <f t="shared" si="52"/>
        <v/>
      </c>
      <c r="E464" s="325"/>
      <c r="F464" s="325"/>
      <c r="G464" s="273" t="str">
        <f t="shared" si="53"/>
        <v/>
      </c>
      <c r="H464" s="273" t="str">
        <f t="shared" si="54"/>
        <v/>
      </c>
      <c r="I464" s="273" t="str">
        <f t="shared" si="55"/>
        <v/>
      </c>
      <c r="J464" s="187"/>
    </row>
    <row r="465" spans="1:10">
      <c r="A465" s="271" t="str">
        <f t="shared" si="49"/>
        <v/>
      </c>
      <c r="B465" s="272" t="str">
        <f t="shared" si="50"/>
        <v/>
      </c>
      <c r="C465" s="307" t="str">
        <f t="shared" si="51"/>
        <v/>
      </c>
      <c r="D465" s="324" t="str">
        <f t="shared" si="52"/>
        <v/>
      </c>
      <c r="E465" s="325"/>
      <c r="F465" s="325"/>
      <c r="G465" s="273" t="str">
        <f t="shared" si="53"/>
        <v/>
      </c>
      <c r="H465" s="273" t="str">
        <f t="shared" si="54"/>
        <v/>
      </c>
      <c r="I465" s="273" t="str">
        <f t="shared" si="55"/>
        <v/>
      </c>
      <c r="J465" s="187"/>
    </row>
    <row r="466" spans="1:10">
      <c r="A466" s="271" t="str">
        <f t="shared" si="49"/>
        <v/>
      </c>
      <c r="B466" s="272" t="str">
        <f t="shared" si="50"/>
        <v/>
      </c>
      <c r="C466" s="307" t="str">
        <f t="shared" si="51"/>
        <v/>
      </c>
      <c r="D466" s="324" t="str">
        <f t="shared" si="52"/>
        <v/>
      </c>
      <c r="E466" s="325"/>
      <c r="F466" s="325"/>
      <c r="G466" s="273" t="str">
        <f t="shared" si="53"/>
        <v/>
      </c>
      <c r="H466" s="273" t="str">
        <f t="shared" si="54"/>
        <v/>
      </c>
      <c r="I466" s="273" t="str">
        <f t="shared" si="55"/>
        <v/>
      </c>
      <c r="J466" s="187"/>
    </row>
    <row r="467" spans="1:10">
      <c r="A467" s="271" t="str">
        <f t="shared" si="49"/>
        <v/>
      </c>
      <c r="B467" s="272" t="str">
        <f t="shared" si="50"/>
        <v/>
      </c>
      <c r="C467" s="307" t="str">
        <f t="shared" si="51"/>
        <v/>
      </c>
      <c r="D467" s="324" t="str">
        <f t="shared" si="52"/>
        <v/>
      </c>
      <c r="E467" s="325"/>
      <c r="F467" s="325"/>
      <c r="G467" s="273" t="str">
        <f t="shared" si="53"/>
        <v/>
      </c>
      <c r="H467" s="273" t="str">
        <f t="shared" si="54"/>
        <v/>
      </c>
      <c r="I467" s="273" t="str">
        <f t="shared" si="55"/>
        <v/>
      </c>
      <c r="J467" s="187"/>
    </row>
    <row r="468" spans="1:10">
      <c r="A468" s="271" t="str">
        <f t="shared" si="49"/>
        <v/>
      </c>
      <c r="B468" s="272" t="str">
        <f t="shared" si="50"/>
        <v/>
      </c>
      <c r="C468" s="307" t="str">
        <f t="shared" si="51"/>
        <v/>
      </c>
      <c r="D468" s="324" t="str">
        <f t="shared" si="52"/>
        <v/>
      </c>
      <c r="E468" s="325"/>
      <c r="F468" s="325"/>
      <c r="G468" s="273" t="str">
        <f t="shared" si="53"/>
        <v/>
      </c>
      <c r="H468" s="273" t="str">
        <f t="shared" si="54"/>
        <v/>
      </c>
      <c r="I468" s="273" t="str">
        <f t="shared" si="55"/>
        <v/>
      </c>
      <c r="J468" s="187"/>
    </row>
    <row r="469" spans="1:10">
      <c r="A469" s="271" t="str">
        <f t="shared" si="49"/>
        <v/>
      </c>
      <c r="B469" s="272" t="str">
        <f t="shared" si="50"/>
        <v/>
      </c>
      <c r="C469" s="307" t="str">
        <f t="shared" si="51"/>
        <v/>
      </c>
      <c r="D469" s="324" t="str">
        <f t="shared" si="52"/>
        <v/>
      </c>
      <c r="E469" s="325"/>
      <c r="F469" s="325"/>
      <c r="G469" s="273" t="str">
        <f t="shared" si="53"/>
        <v/>
      </c>
      <c r="H469" s="273" t="str">
        <f t="shared" si="54"/>
        <v/>
      </c>
      <c r="I469" s="273" t="str">
        <f t="shared" si="55"/>
        <v/>
      </c>
      <c r="J469" s="187"/>
    </row>
    <row r="470" spans="1:10">
      <c r="A470" s="271" t="str">
        <f t="shared" si="49"/>
        <v/>
      </c>
      <c r="B470" s="272" t="str">
        <f t="shared" si="50"/>
        <v/>
      </c>
      <c r="C470" s="307" t="str">
        <f t="shared" si="51"/>
        <v/>
      </c>
      <c r="D470" s="324" t="str">
        <f t="shared" si="52"/>
        <v/>
      </c>
      <c r="E470" s="325"/>
      <c r="F470" s="325"/>
      <c r="G470" s="273" t="str">
        <f t="shared" si="53"/>
        <v/>
      </c>
      <c r="H470" s="273" t="str">
        <f t="shared" si="54"/>
        <v/>
      </c>
      <c r="I470" s="273" t="str">
        <f t="shared" si="55"/>
        <v/>
      </c>
      <c r="J470" s="187"/>
    </row>
    <row r="471" spans="1:10">
      <c r="A471" s="271" t="str">
        <f t="shared" si="49"/>
        <v/>
      </c>
      <c r="B471" s="272" t="str">
        <f t="shared" si="50"/>
        <v/>
      </c>
      <c r="C471" s="307" t="str">
        <f t="shared" si="51"/>
        <v/>
      </c>
      <c r="D471" s="324" t="str">
        <f t="shared" si="52"/>
        <v/>
      </c>
      <c r="E471" s="325"/>
      <c r="F471" s="325"/>
      <c r="G471" s="273" t="str">
        <f t="shared" si="53"/>
        <v/>
      </c>
      <c r="H471" s="273" t="str">
        <f t="shared" si="54"/>
        <v/>
      </c>
      <c r="I471" s="273" t="str">
        <f t="shared" si="55"/>
        <v/>
      </c>
      <c r="J471" s="187"/>
    </row>
    <row r="472" spans="1:10">
      <c r="A472" s="271" t="str">
        <f t="shared" si="49"/>
        <v/>
      </c>
      <c r="B472" s="272" t="str">
        <f t="shared" si="50"/>
        <v/>
      </c>
      <c r="C472" s="307" t="str">
        <f t="shared" si="51"/>
        <v/>
      </c>
      <c r="D472" s="324" t="str">
        <f t="shared" si="52"/>
        <v/>
      </c>
      <c r="E472" s="325"/>
      <c r="F472" s="325"/>
      <c r="G472" s="273" t="str">
        <f t="shared" si="53"/>
        <v/>
      </c>
      <c r="H472" s="273" t="str">
        <f t="shared" si="54"/>
        <v/>
      </c>
      <c r="I472" s="273" t="str">
        <f t="shared" si="55"/>
        <v/>
      </c>
      <c r="J472" s="187"/>
    </row>
    <row r="473" spans="1:10">
      <c r="A473" s="271" t="str">
        <f t="shared" si="49"/>
        <v/>
      </c>
      <c r="B473" s="272" t="str">
        <f t="shared" si="50"/>
        <v/>
      </c>
      <c r="C473" s="307" t="str">
        <f t="shared" si="51"/>
        <v/>
      </c>
      <c r="D473" s="324" t="str">
        <f t="shared" si="52"/>
        <v/>
      </c>
      <c r="E473" s="325"/>
      <c r="F473" s="325"/>
      <c r="G473" s="273" t="str">
        <f t="shared" si="53"/>
        <v/>
      </c>
      <c r="H473" s="273" t="str">
        <f t="shared" si="54"/>
        <v/>
      </c>
      <c r="I473" s="273" t="str">
        <f t="shared" si="55"/>
        <v/>
      </c>
      <c r="J473" s="187"/>
    </row>
    <row r="474" spans="1:10">
      <c r="A474" s="271" t="str">
        <f t="shared" si="49"/>
        <v/>
      </c>
      <c r="B474" s="272" t="str">
        <f t="shared" si="50"/>
        <v/>
      </c>
      <c r="C474" s="307" t="str">
        <f t="shared" si="51"/>
        <v/>
      </c>
      <c r="D474" s="324" t="str">
        <f t="shared" si="52"/>
        <v/>
      </c>
      <c r="E474" s="325"/>
      <c r="F474" s="325"/>
      <c r="G474" s="273" t="str">
        <f t="shared" si="53"/>
        <v/>
      </c>
      <c r="H474" s="273" t="str">
        <f t="shared" si="54"/>
        <v/>
      </c>
      <c r="I474" s="273" t="str">
        <f t="shared" si="55"/>
        <v/>
      </c>
      <c r="J474" s="187"/>
    </row>
    <row r="475" spans="1:10">
      <c r="A475" s="271" t="str">
        <f t="shared" si="49"/>
        <v/>
      </c>
      <c r="B475" s="272" t="str">
        <f t="shared" si="50"/>
        <v/>
      </c>
      <c r="C475" s="307" t="str">
        <f t="shared" si="51"/>
        <v/>
      </c>
      <c r="D475" s="324" t="str">
        <f t="shared" si="52"/>
        <v/>
      </c>
      <c r="E475" s="325"/>
      <c r="F475" s="325"/>
      <c r="G475" s="273" t="str">
        <f t="shared" si="53"/>
        <v/>
      </c>
      <c r="H475" s="273" t="str">
        <f t="shared" si="54"/>
        <v/>
      </c>
      <c r="I475" s="273" t="str">
        <f t="shared" si="55"/>
        <v/>
      </c>
      <c r="J475" s="187"/>
    </row>
    <row r="476" spans="1:10">
      <c r="A476" s="271" t="str">
        <f t="shared" si="49"/>
        <v/>
      </c>
      <c r="B476" s="272" t="str">
        <f t="shared" si="50"/>
        <v/>
      </c>
      <c r="C476" s="307" t="str">
        <f t="shared" si="51"/>
        <v/>
      </c>
      <c r="D476" s="324" t="str">
        <f t="shared" si="52"/>
        <v/>
      </c>
      <c r="E476" s="325"/>
      <c r="F476" s="325"/>
      <c r="G476" s="273" t="str">
        <f t="shared" si="53"/>
        <v/>
      </c>
      <c r="H476" s="273" t="str">
        <f t="shared" si="54"/>
        <v/>
      </c>
      <c r="I476" s="273" t="str">
        <f t="shared" si="55"/>
        <v/>
      </c>
      <c r="J476" s="187"/>
    </row>
    <row r="477" spans="1:10">
      <c r="A477" s="271" t="str">
        <f t="shared" si="49"/>
        <v/>
      </c>
      <c r="B477" s="272" t="str">
        <f t="shared" si="50"/>
        <v/>
      </c>
      <c r="C477" s="307" t="str">
        <f t="shared" si="51"/>
        <v/>
      </c>
      <c r="D477" s="324" t="str">
        <f t="shared" si="52"/>
        <v/>
      </c>
      <c r="E477" s="325"/>
      <c r="F477" s="325"/>
      <c r="G477" s="273" t="str">
        <f t="shared" si="53"/>
        <v/>
      </c>
      <c r="H477" s="273" t="str">
        <f t="shared" si="54"/>
        <v/>
      </c>
      <c r="I477" s="273" t="str">
        <f t="shared" si="55"/>
        <v/>
      </c>
      <c r="J477" s="187"/>
    </row>
    <row r="478" spans="1:10">
      <c r="A478" s="271" t="str">
        <f t="shared" si="49"/>
        <v/>
      </c>
      <c r="B478" s="272" t="str">
        <f t="shared" si="50"/>
        <v/>
      </c>
      <c r="C478" s="307" t="str">
        <f t="shared" si="51"/>
        <v/>
      </c>
      <c r="D478" s="324" t="str">
        <f t="shared" si="52"/>
        <v/>
      </c>
      <c r="E478" s="325"/>
      <c r="F478" s="325"/>
      <c r="G478" s="273" t="str">
        <f t="shared" si="53"/>
        <v/>
      </c>
      <c r="H478" s="273" t="str">
        <f t="shared" si="54"/>
        <v/>
      </c>
      <c r="I478" s="273" t="str">
        <f t="shared" si="55"/>
        <v/>
      </c>
      <c r="J478" s="187"/>
    </row>
    <row r="479" spans="1:10">
      <c r="A479" s="271" t="str">
        <f t="shared" si="49"/>
        <v/>
      </c>
      <c r="B479" s="272" t="str">
        <f t="shared" si="50"/>
        <v/>
      </c>
      <c r="C479" s="307" t="str">
        <f t="shared" si="51"/>
        <v/>
      </c>
      <c r="D479" s="324" t="str">
        <f t="shared" si="52"/>
        <v/>
      </c>
      <c r="E479" s="325"/>
      <c r="F479" s="325"/>
      <c r="G479" s="273" t="str">
        <f t="shared" si="53"/>
        <v/>
      </c>
      <c r="H479" s="273" t="str">
        <f t="shared" si="54"/>
        <v/>
      </c>
      <c r="I479" s="273" t="str">
        <f t="shared" si="55"/>
        <v/>
      </c>
      <c r="J479" s="187"/>
    </row>
    <row r="480" spans="1:10">
      <c r="A480" s="271" t="str">
        <f t="shared" si="49"/>
        <v/>
      </c>
      <c r="B480" s="272" t="str">
        <f t="shared" si="50"/>
        <v/>
      </c>
      <c r="C480" s="307" t="str">
        <f t="shared" si="51"/>
        <v/>
      </c>
      <c r="D480" s="324" t="str">
        <f t="shared" si="52"/>
        <v/>
      </c>
      <c r="E480" s="325"/>
      <c r="F480" s="325"/>
      <c r="G480" s="273" t="str">
        <f t="shared" si="53"/>
        <v/>
      </c>
      <c r="H480" s="273" t="str">
        <f t="shared" si="54"/>
        <v/>
      </c>
      <c r="I480" s="273" t="str">
        <f t="shared" si="55"/>
        <v/>
      </c>
      <c r="J480" s="187"/>
    </row>
    <row r="481" spans="1:10">
      <c r="A481" s="271" t="str">
        <f t="shared" si="49"/>
        <v/>
      </c>
      <c r="B481" s="272" t="str">
        <f t="shared" si="50"/>
        <v/>
      </c>
      <c r="C481" s="307" t="str">
        <f t="shared" si="51"/>
        <v/>
      </c>
      <c r="D481" s="324" t="str">
        <f t="shared" si="52"/>
        <v/>
      </c>
      <c r="E481" s="325"/>
      <c r="F481" s="325"/>
      <c r="G481" s="273" t="str">
        <f t="shared" si="53"/>
        <v/>
      </c>
      <c r="H481" s="273" t="str">
        <f t="shared" si="54"/>
        <v/>
      </c>
      <c r="I481" s="273" t="str">
        <f t="shared" si="55"/>
        <v/>
      </c>
      <c r="J481" s="187"/>
    </row>
    <row r="482" spans="1:10">
      <c r="A482" s="271" t="str">
        <f t="shared" si="49"/>
        <v/>
      </c>
      <c r="B482" s="272" t="str">
        <f t="shared" si="50"/>
        <v/>
      </c>
      <c r="C482" s="307" t="str">
        <f t="shared" si="51"/>
        <v/>
      </c>
      <c r="D482" s="324" t="str">
        <f t="shared" si="52"/>
        <v/>
      </c>
      <c r="E482" s="325"/>
      <c r="F482" s="325"/>
      <c r="G482" s="273" t="str">
        <f t="shared" si="53"/>
        <v/>
      </c>
      <c r="H482" s="273" t="str">
        <f t="shared" si="54"/>
        <v/>
      </c>
      <c r="I482" s="273" t="str">
        <f t="shared" si="55"/>
        <v/>
      </c>
      <c r="J482" s="187"/>
    </row>
    <row r="483" spans="1:10">
      <c r="A483" s="271" t="str">
        <f t="shared" si="49"/>
        <v/>
      </c>
      <c r="B483" s="272" t="str">
        <f t="shared" si="50"/>
        <v/>
      </c>
      <c r="C483" s="307" t="str">
        <f t="shared" si="51"/>
        <v/>
      </c>
      <c r="D483" s="324" t="str">
        <f t="shared" si="52"/>
        <v/>
      </c>
      <c r="E483" s="325"/>
      <c r="F483" s="325"/>
      <c r="G483" s="273" t="str">
        <f t="shared" si="53"/>
        <v/>
      </c>
      <c r="H483" s="273" t="str">
        <f t="shared" si="54"/>
        <v/>
      </c>
      <c r="I483" s="273" t="str">
        <f t="shared" si="55"/>
        <v/>
      </c>
      <c r="J483" s="187"/>
    </row>
    <row r="484" spans="1:10">
      <c r="A484" s="271" t="str">
        <f t="shared" si="49"/>
        <v/>
      </c>
      <c r="B484" s="272" t="str">
        <f t="shared" si="50"/>
        <v/>
      </c>
      <c r="C484" s="307" t="str">
        <f t="shared" si="51"/>
        <v/>
      </c>
      <c r="D484" s="324" t="str">
        <f t="shared" si="52"/>
        <v/>
      </c>
      <c r="E484" s="325"/>
      <c r="F484" s="325"/>
      <c r="G484" s="273" t="str">
        <f t="shared" si="53"/>
        <v/>
      </c>
      <c r="H484" s="273" t="str">
        <f t="shared" si="54"/>
        <v/>
      </c>
      <c r="I484" s="273" t="str">
        <f t="shared" si="55"/>
        <v/>
      </c>
      <c r="J484" s="187"/>
    </row>
    <row r="485" spans="1:10">
      <c r="A485" s="271" t="str">
        <f t="shared" si="49"/>
        <v/>
      </c>
      <c r="B485" s="272" t="str">
        <f t="shared" si="50"/>
        <v/>
      </c>
      <c r="C485" s="307" t="str">
        <f t="shared" si="51"/>
        <v/>
      </c>
      <c r="D485" s="324" t="str">
        <f t="shared" si="52"/>
        <v/>
      </c>
      <c r="E485" s="325"/>
      <c r="F485" s="325"/>
      <c r="G485" s="273" t="str">
        <f t="shared" si="53"/>
        <v/>
      </c>
      <c r="H485" s="273" t="str">
        <f t="shared" si="54"/>
        <v/>
      </c>
      <c r="I485" s="273" t="str">
        <f t="shared" si="55"/>
        <v/>
      </c>
      <c r="J485" s="187"/>
    </row>
    <row r="486" spans="1:10">
      <c r="A486" s="271" t="str">
        <f t="shared" si="49"/>
        <v/>
      </c>
      <c r="B486" s="272" t="str">
        <f t="shared" si="50"/>
        <v/>
      </c>
      <c r="C486" s="307" t="str">
        <f t="shared" si="51"/>
        <v/>
      </c>
      <c r="D486" s="324" t="str">
        <f t="shared" si="52"/>
        <v/>
      </c>
      <c r="E486" s="325"/>
      <c r="F486" s="325"/>
      <c r="G486" s="273" t="str">
        <f t="shared" si="53"/>
        <v/>
      </c>
      <c r="H486" s="273" t="str">
        <f t="shared" si="54"/>
        <v/>
      </c>
      <c r="I486" s="273" t="str">
        <f t="shared" si="55"/>
        <v/>
      </c>
      <c r="J486" s="187"/>
    </row>
    <row r="487" spans="1:10">
      <c r="A487" s="271" t="str">
        <f t="shared" si="49"/>
        <v/>
      </c>
      <c r="B487" s="272" t="str">
        <f t="shared" si="50"/>
        <v/>
      </c>
      <c r="C487" s="307" t="str">
        <f t="shared" si="51"/>
        <v/>
      </c>
      <c r="D487" s="324" t="str">
        <f t="shared" si="52"/>
        <v/>
      </c>
      <c r="E487" s="325"/>
      <c r="F487" s="325"/>
      <c r="G487" s="273" t="str">
        <f t="shared" si="53"/>
        <v/>
      </c>
      <c r="H487" s="273" t="str">
        <f t="shared" si="54"/>
        <v/>
      </c>
      <c r="I487" s="273" t="str">
        <f t="shared" si="55"/>
        <v/>
      </c>
      <c r="J487" s="187"/>
    </row>
    <row r="488" spans="1:10">
      <c r="A488" s="271" t="str">
        <f t="shared" si="49"/>
        <v/>
      </c>
      <c r="B488" s="272" t="str">
        <f t="shared" si="50"/>
        <v/>
      </c>
      <c r="C488" s="307" t="str">
        <f t="shared" si="51"/>
        <v/>
      </c>
      <c r="D488" s="324" t="str">
        <f t="shared" si="52"/>
        <v/>
      </c>
      <c r="E488" s="325"/>
      <c r="F488" s="325"/>
      <c r="G488" s="273" t="str">
        <f t="shared" si="53"/>
        <v/>
      </c>
      <c r="H488" s="273" t="str">
        <f t="shared" si="54"/>
        <v/>
      </c>
      <c r="I488" s="273" t="str">
        <f t="shared" si="55"/>
        <v/>
      </c>
      <c r="J488" s="187"/>
    </row>
    <row r="489" spans="1:10">
      <c r="A489" s="271" t="str">
        <f t="shared" si="49"/>
        <v/>
      </c>
      <c r="B489" s="272" t="str">
        <f t="shared" si="50"/>
        <v/>
      </c>
      <c r="C489" s="307" t="str">
        <f t="shared" si="51"/>
        <v/>
      </c>
      <c r="D489" s="324" t="str">
        <f t="shared" si="52"/>
        <v/>
      </c>
      <c r="E489" s="325"/>
      <c r="F489" s="325"/>
      <c r="G489" s="273" t="str">
        <f t="shared" si="53"/>
        <v/>
      </c>
      <c r="H489" s="273" t="str">
        <f t="shared" si="54"/>
        <v/>
      </c>
      <c r="I489" s="273" t="str">
        <f t="shared" si="55"/>
        <v/>
      </c>
      <c r="J489" s="187"/>
    </row>
    <row r="490" spans="1:10">
      <c r="A490" s="271" t="str">
        <f t="shared" si="49"/>
        <v/>
      </c>
      <c r="B490" s="272" t="str">
        <f t="shared" si="50"/>
        <v/>
      </c>
      <c r="C490" s="307" t="str">
        <f t="shared" si="51"/>
        <v/>
      </c>
      <c r="D490" s="324" t="str">
        <f t="shared" si="52"/>
        <v/>
      </c>
      <c r="E490" s="325"/>
      <c r="F490" s="325"/>
      <c r="G490" s="273" t="str">
        <f t="shared" si="53"/>
        <v/>
      </c>
      <c r="H490" s="273" t="str">
        <f t="shared" si="54"/>
        <v/>
      </c>
      <c r="I490" s="273" t="str">
        <f t="shared" si="55"/>
        <v/>
      </c>
      <c r="J490" s="187"/>
    </row>
    <row r="491" spans="1:10">
      <c r="A491" s="271" t="str">
        <f t="shared" si="49"/>
        <v/>
      </c>
      <c r="B491" s="272" t="str">
        <f t="shared" si="50"/>
        <v/>
      </c>
      <c r="C491" s="307" t="str">
        <f t="shared" si="51"/>
        <v/>
      </c>
      <c r="D491" s="324" t="str">
        <f t="shared" si="52"/>
        <v/>
      </c>
      <c r="E491" s="325"/>
      <c r="F491" s="325"/>
      <c r="G491" s="273" t="str">
        <f t="shared" si="53"/>
        <v/>
      </c>
      <c r="H491" s="273" t="str">
        <f t="shared" si="54"/>
        <v/>
      </c>
      <c r="I491" s="273" t="str">
        <f t="shared" si="55"/>
        <v/>
      </c>
      <c r="J491" s="187"/>
    </row>
    <row r="492" spans="1:10">
      <c r="A492" s="271" t="str">
        <f t="shared" si="49"/>
        <v/>
      </c>
      <c r="B492" s="272" t="str">
        <f t="shared" si="50"/>
        <v/>
      </c>
      <c r="C492" s="307" t="str">
        <f t="shared" si="51"/>
        <v/>
      </c>
      <c r="D492" s="324" t="str">
        <f t="shared" si="52"/>
        <v/>
      </c>
      <c r="E492" s="325"/>
      <c r="F492" s="325"/>
      <c r="G492" s="273" t="str">
        <f t="shared" si="53"/>
        <v/>
      </c>
      <c r="H492" s="273" t="str">
        <f t="shared" si="54"/>
        <v/>
      </c>
      <c r="I492" s="273" t="str">
        <f t="shared" si="55"/>
        <v/>
      </c>
      <c r="J492" s="187"/>
    </row>
    <row r="493" spans="1:10">
      <c r="A493" s="271" t="str">
        <f t="shared" si="49"/>
        <v/>
      </c>
      <c r="B493" s="272" t="str">
        <f t="shared" si="50"/>
        <v/>
      </c>
      <c r="C493" s="307" t="str">
        <f t="shared" si="51"/>
        <v/>
      </c>
      <c r="D493" s="324" t="str">
        <f t="shared" si="52"/>
        <v/>
      </c>
      <c r="E493" s="325"/>
      <c r="F493" s="325"/>
      <c r="G493" s="273" t="str">
        <f t="shared" si="53"/>
        <v/>
      </c>
      <c r="H493" s="273" t="str">
        <f t="shared" si="54"/>
        <v/>
      </c>
      <c r="I493" s="273" t="str">
        <f t="shared" si="55"/>
        <v/>
      </c>
      <c r="J493" s="187"/>
    </row>
    <row r="494" spans="1:10">
      <c r="A494" s="271" t="str">
        <f t="shared" si="49"/>
        <v/>
      </c>
      <c r="B494" s="272" t="str">
        <f t="shared" si="50"/>
        <v/>
      </c>
      <c r="C494" s="307" t="str">
        <f t="shared" si="51"/>
        <v/>
      </c>
      <c r="D494" s="324" t="str">
        <f t="shared" si="52"/>
        <v/>
      </c>
      <c r="E494" s="325"/>
      <c r="F494" s="325"/>
      <c r="G494" s="273" t="str">
        <f t="shared" si="53"/>
        <v/>
      </c>
      <c r="H494" s="273" t="str">
        <f t="shared" si="54"/>
        <v/>
      </c>
      <c r="I494" s="273" t="str">
        <f t="shared" si="55"/>
        <v/>
      </c>
      <c r="J494" s="187"/>
    </row>
    <row r="495" spans="1:10">
      <c r="A495" s="271" t="str">
        <f t="shared" si="49"/>
        <v/>
      </c>
      <c r="B495" s="272" t="str">
        <f t="shared" si="50"/>
        <v/>
      </c>
      <c r="C495" s="307" t="str">
        <f t="shared" si="51"/>
        <v/>
      </c>
      <c r="D495" s="324" t="str">
        <f t="shared" si="52"/>
        <v/>
      </c>
      <c r="E495" s="325"/>
      <c r="F495" s="325"/>
      <c r="G495" s="273" t="str">
        <f t="shared" si="53"/>
        <v/>
      </c>
      <c r="H495" s="273" t="str">
        <f t="shared" si="54"/>
        <v/>
      </c>
      <c r="I495" s="273" t="str">
        <f t="shared" si="55"/>
        <v/>
      </c>
      <c r="J495" s="187"/>
    </row>
    <row r="496" spans="1:10">
      <c r="A496" s="271" t="str">
        <f t="shared" si="49"/>
        <v/>
      </c>
      <c r="B496" s="272" t="str">
        <f t="shared" si="50"/>
        <v/>
      </c>
      <c r="C496" s="307" t="str">
        <f t="shared" si="51"/>
        <v/>
      </c>
      <c r="D496" s="324" t="str">
        <f t="shared" si="52"/>
        <v/>
      </c>
      <c r="E496" s="325"/>
      <c r="F496" s="325"/>
      <c r="G496" s="273" t="str">
        <f t="shared" si="53"/>
        <v/>
      </c>
      <c r="H496" s="273" t="str">
        <f t="shared" si="54"/>
        <v/>
      </c>
      <c r="I496" s="273" t="str">
        <f t="shared" si="55"/>
        <v/>
      </c>
      <c r="J496" s="187"/>
    </row>
    <row r="497" spans="1:10">
      <c r="A497" s="271" t="str">
        <f t="shared" si="49"/>
        <v/>
      </c>
      <c r="B497" s="272" t="str">
        <f t="shared" si="50"/>
        <v/>
      </c>
      <c r="C497" s="307" t="str">
        <f t="shared" si="51"/>
        <v/>
      </c>
      <c r="D497" s="324" t="str">
        <f t="shared" si="52"/>
        <v/>
      </c>
      <c r="E497" s="325"/>
      <c r="F497" s="325"/>
      <c r="G497" s="273" t="str">
        <f t="shared" si="53"/>
        <v/>
      </c>
      <c r="H497" s="273" t="str">
        <f t="shared" si="54"/>
        <v/>
      </c>
      <c r="I497" s="273" t="str">
        <f t="shared" si="55"/>
        <v/>
      </c>
      <c r="J497" s="187"/>
    </row>
    <row r="498" spans="1:10">
      <c r="A498" s="271" t="str">
        <f t="shared" si="49"/>
        <v/>
      </c>
      <c r="B498" s="272" t="str">
        <f t="shared" si="50"/>
        <v/>
      </c>
      <c r="C498" s="307" t="str">
        <f t="shared" si="51"/>
        <v/>
      </c>
      <c r="D498" s="324" t="str">
        <f t="shared" si="52"/>
        <v/>
      </c>
      <c r="E498" s="325"/>
      <c r="F498" s="325"/>
      <c r="G498" s="273" t="str">
        <f t="shared" si="53"/>
        <v/>
      </c>
      <c r="H498" s="273" t="str">
        <f t="shared" si="54"/>
        <v/>
      </c>
      <c r="I498" s="273" t="str">
        <f t="shared" si="55"/>
        <v/>
      </c>
      <c r="J498" s="187"/>
    </row>
    <row r="499" spans="1:10">
      <c r="A499" s="271" t="str">
        <f t="shared" si="49"/>
        <v/>
      </c>
      <c r="B499" s="272" t="str">
        <f t="shared" si="50"/>
        <v/>
      </c>
      <c r="C499" s="307" t="str">
        <f t="shared" si="51"/>
        <v/>
      </c>
      <c r="D499" s="324" t="str">
        <f t="shared" si="52"/>
        <v/>
      </c>
      <c r="E499" s="325"/>
      <c r="F499" s="325"/>
      <c r="G499" s="273" t="str">
        <f t="shared" si="53"/>
        <v/>
      </c>
      <c r="H499" s="273" t="str">
        <f t="shared" si="54"/>
        <v/>
      </c>
      <c r="I499" s="273" t="str">
        <f t="shared" si="55"/>
        <v/>
      </c>
      <c r="J499" s="187"/>
    </row>
    <row r="500" spans="1:10">
      <c r="A500" s="271" t="str">
        <f t="shared" si="49"/>
        <v/>
      </c>
      <c r="B500" s="272" t="str">
        <f t="shared" si="50"/>
        <v/>
      </c>
      <c r="C500" s="307" t="str">
        <f t="shared" si="51"/>
        <v/>
      </c>
      <c r="D500" s="324" t="str">
        <f t="shared" si="52"/>
        <v/>
      </c>
      <c r="E500" s="325"/>
      <c r="F500" s="325"/>
      <c r="G500" s="273" t="str">
        <f t="shared" si="53"/>
        <v/>
      </c>
      <c r="H500" s="273" t="str">
        <f t="shared" si="54"/>
        <v/>
      </c>
      <c r="I500" s="273" t="str">
        <f t="shared" si="55"/>
        <v/>
      </c>
      <c r="J500" s="187"/>
    </row>
    <row r="501" spans="1:10">
      <c r="A501" s="271" t="str">
        <f t="shared" si="49"/>
        <v/>
      </c>
      <c r="B501" s="272" t="str">
        <f t="shared" si="50"/>
        <v/>
      </c>
      <c r="C501" s="307" t="str">
        <f t="shared" si="51"/>
        <v/>
      </c>
      <c r="D501" s="324" t="str">
        <f t="shared" si="52"/>
        <v/>
      </c>
      <c r="E501" s="325"/>
      <c r="F501" s="325"/>
      <c r="G501" s="273" t="str">
        <f t="shared" si="53"/>
        <v/>
      </c>
      <c r="H501" s="273" t="str">
        <f t="shared" si="54"/>
        <v/>
      </c>
      <c r="I501" s="273" t="str">
        <f t="shared" si="55"/>
        <v/>
      </c>
      <c r="J501" s="187"/>
    </row>
    <row r="502" spans="1:10">
      <c r="A502" s="271" t="str">
        <f t="shared" si="49"/>
        <v/>
      </c>
      <c r="B502" s="272" t="str">
        <f t="shared" si="50"/>
        <v/>
      </c>
      <c r="C502" s="307" t="str">
        <f t="shared" si="51"/>
        <v/>
      </c>
      <c r="D502" s="324" t="str">
        <f t="shared" si="52"/>
        <v/>
      </c>
      <c r="E502" s="325"/>
      <c r="F502" s="325"/>
      <c r="G502" s="273" t="str">
        <f t="shared" si="53"/>
        <v/>
      </c>
      <c r="H502" s="273" t="str">
        <f t="shared" si="54"/>
        <v/>
      </c>
      <c r="I502" s="273" t="str">
        <f t="shared" si="55"/>
        <v/>
      </c>
      <c r="J502" s="187"/>
    </row>
    <row r="503" spans="1:10">
      <c r="A503" s="271" t="str">
        <f t="shared" si="49"/>
        <v/>
      </c>
      <c r="B503" s="272" t="str">
        <f t="shared" si="50"/>
        <v/>
      </c>
      <c r="C503" s="307" t="str">
        <f t="shared" si="51"/>
        <v/>
      </c>
      <c r="D503" s="324" t="str">
        <f t="shared" si="52"/>
        <v/>
      </c>
      <c r="E503" s="325"/>
      <c r="F503" s="325"/>
      <c r="G503" s="273" t="str">
        <f t="shared" si="53"/>
        <v/>
      </c>
      <c r="H503" s="273" t="str">
        <f t="shared" si="54"/>
        <v/>
      </c>
      <c r="I503" s="273" t="str">
        <f t="shared" si="55"/>
        <v/>
      </c>
      <c r="J503" s="187"/>
    </row>
    <row r="504" spans="1:10">
      <c r="A504" s="271" t="str">
        <f t="shared" si="49"/>
        <v/>
      </c>
      <c r="B504" s="272" t="str">
        <f t="shared" si="50"/>
        <v/>
      </c>
      <c r="C504" s="307" t="str">
        <f t="shared" si="51"/>
        <v/>
      </c>
      <c r="D504" s="324" t="str">
        <f t="shared" si="52"/>
        <v/>
      </c>
      <c r="E504" s="325"/>
      <c r="F504" s="325"/>
      <c r="G504" s="273" t="str">
        <f t="shared" si="53"/>
        <v/>
      </c>
      <c r="H504" s="273" t="str">
        <f t="shared" si="54"/>
        <v/>
      </c>
      <c r="I504" s="273" t="str">
        <f t="shared" si="55"/>
        <v/>
      </c>
      <c r="J504" s="187"/>
    </row>
    <row r="505" spans="1:10">
      <c r="A505" s="271" t="str">
        <f t="shared" si="49"/>
        <v/>
      </c>
      <c r="B505" s="272" t="str">
        <f t="shared" si="50"/>
        <v/>
      </c>
      <c r="C505" s="307" t="str">
        <f t="shared" si="51"/>
        <v/>
      </c>
      <c r="D505" s="324" t="str">
        <f t="shared" si="52"/>
        <v/>
      </c>
      <c r="E505" s="325"/>
      <c r="F505" s="325"/>
      <c r="G505" s="273" t="str">
        <f t="shared" si="53"/>
        <v/>
      </c>
      <c r="H505" s="273" t="str">
        <f t="shared" si="54"/>
        <v/>
      </c>
      <c r="I505" s="273" t="str">
        <f t="shared" si="55"/>
        <v/>
      </c>
      <c r="J505" s="187"/>
    </row>
    <row r="506" spans="1:10">
      <c r="A506" s="271" t="str">
        <f t="shared" si="49"/>
        <v/>
      </c>
      <c r="B506" s="272" t="str">
        <f t="shared" si="50"/>
        <v/>
      </c>
      <c r="C506" s="307" t="str">
        <f t="shared" si="51"/>
        <v/>
      </c>
      <c r="D506" s="324" t="str">
        <f t="shared" si="52"/>
        <v/>
      </c>
      <c r="E506" s="325"/>
      <c r="F506" s="325"/>
      <c r="G506" s="273" t="str">
        <f t="shared" si="53"/>
        <v/>
      </c>
      <c r="H506" s="273" t="str">
        <f t="shared" si="54"/>
        <v/>
      </c>
      <c r="I506" s="273" t="str">
        <f t="shared" si="55"/>
        <v/>
      </c>
      <c r="J506" s="187"/>
    </row>
    <row r="507" spans="1:10">
      <c r="A507" s="271" t="str">
        <f t="shared" si="49"/>
        <v/>
      </c>
      <c r="B507" s="272" t="str">
        <f t="shared" si="50"/>
        <v/>
      </c>
      <c r="C507" s="307" t="str">
        <f t="shared" si="51"/>
        <v/>
      </c>
      <c r="D507" s="324" t="str">
        <f t="shared" si="52"/>
        <v/>
      </c>
      <c r="E507" s="325"/>
      <c r="F507" s="325"/>
      <c r="G507" s="273" t="str">
        <f t="shared" si="53"/>
        <v/>
      </c>
      <c r="H507" s="273" t="str">
        <f t="shared" si="54"/>
        <v/>
      </c>
      <c r="I507" s="273" t="str">
        <f t="shared" si="55"/>
        <v/>
      </c>
      <c r="J507" s="187"/>
    </row>
    <row r="508" spans="1:10">
      <c r="A508" s="58"/>
      <c r="B508" s="185"/>
      <c r="C508" s="185"/>
      <c r="D508" s="326"/>
      <c r="E508" s="326"/>
      <c r="F508" s="326"/>
      <c r="G508" s="187"/>
      <c r="H508" s="187"/>
      <c r="I508" s="187"/>
      <c r="J508" s="187"/>
    </row>
    <row r="509" spans="1:10">
      <c r="A509" s="58"/>
      <c r="B509" s="185"/>
      <c r="C509" s="185"/>
      <c r="D509" s="326"/>
      <c r="E509" s="326"/>
      <c r="F509" s="326"/>
      <c r="G509" s="187"/>
      <c r="H509" s="187"/>
      <c r="I509" s="187"/>
      <c r="J509" s="187"/>
    </row>
    <row r="510" spans="1:10">
      <c r="A510" s="58"/>
      <c r="B510" s="185"/>
      <c r="C510" s="185"/>
      <c r="D510" s="326"/>
      <c r="E510" s="326"/>
      <c r="F510" s="326"/>
      <c r="G510" s="187"/>
      <c r="H510" s="187"/>
      <c r="I510" s="187"/>
      <c r="J510" s="187"/>
    </row>
    <row r="511" spans="1:10">
      <c r="A511" s="58"/>
      <c r="B511" s="185"/>
      <c r="C511" s="185"/>
      <c r="D511" s="326"/>
      <c r="E511" s="326"/>
      <c r="F511" s="326"/>
      <c r="G511" s="187"/>
      <c r="H511" s="187"/>
      <c r="I511" s="187"/>
      <c r="J511" s="187"/>
    </row>
    <row r="512" spans="1:10">
      <c r="A512" s="58"/>
      <c r="B512" s="185"/>
      <c r="C512" s="185"/>
      <c r="D512" s="326"/>
      <c r="E512" s="326"/>
      <c r="F512" s="326"/>
      <c r="G512" s="187"/>
      <c r="H512" s="187"/>
      <c r="I512" s="187"/>
      <c r="J512" s="187"/>
    </row>
    <row r="513" spans="1:10">
      <c r="A513" s="58"/>
      <c r="B513" s="185"/>
      <c r="C513" s="185"/>
      <c r="D513" s="326"/>
      <c r="E513" s="326"/>
      <c r="F513" s="326"/>
      <c r="G513" s="187"/>
      <c r="H513" s="187"/>
      <c r="I513" s="187"/>
      <c r="J513" s="187"/>
    </row>
    <row r="514" spans="1:10">
      <c r="A514" s="58"/>
      <c r="B514" s="185"/>
      <c r="C514" s="185"/>
      <c r="D514" s="326"/>
      <c r="E514" s="326"/>
      <c r="F514" s="326"/>
      <c r="G514" s="187"/>
      <c r="H514" s="187"/>
      <c r="I514" s="187"/>
      <c r="J514" s="18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334" t="s">
        <v>537</v>
      </c>
    </row>
    <row r="2" spans="1:9" ht="19.5">
      <c r="B2" s="26"/>
      <c r="C2" s="26"/>
      <c r="D2" s="57" t="str">
        <f>公司名稱</f>
        <v>OO有限公司</v>
      </c>
    </row>
    <row r="3" spans="1:9" ht="19.5">
      <c r="B3" s="1"/>
      <c r="C3" s="1"/>
      <c r="D3" s="204" t="s">
        <v>8</v>
      </c>
      <c r="E3" s="27" t="s">
        <v>10</v>
      </c>
      <c r="F3" s="99" t="s">
        <v>479</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402</v>
      </c>
      <c r="C6" s="138" t="s">
        <v>472</v>
      </c>
      <c r="D6" s="138" t="s">
        <v>9</v>
      </c>
      <c r="E6" s="139" t="s">
        <v>3</v>
      </c>
      <c r="F6" s="140" t="s">
        <v>4</v>
      </c>
    </row>
    <row r="7" spans="1:9" ht="25" customHeight="1">
      <c r="B7" s="221" t="str">
        <f t="shared" ref="B7:B41" ca="1" si="0">IF(傳票列數&gt;=ROW()-6,INDIRECT(ADDRESS(傳票起始列+ROW()-7,9,1,1,"日記簿")),"")</f>
        <v>1111  零用金</v>
      </c>
      <c r="C7" s="315">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5">
        <f t="shared" ca="1" si="1"/>
        <v>0</v>
      </c>
      <c r="D8" s="135" t="str">
        <f t="shared" ca="1" si="2"/>
        <v>開帳</v>
      </c>
      <c r="E8" s="136">
        <f t="shared" ca="1" si="3"/>
        <v>200000</v>
      </c>
      <c r="F8" s="137">
        <f t="shared" ca="1" si="4"/>
        <v>0</v>
      </c>
    </row>
    <row r="9" spans="1:9" ht="25" customHeight="1">
      <c r="B9" s="221" t="str">
        <f t="shared" ca="1" si="0"/>
        <v>1131  商品</v>
      </c>
      <c r="C9" s="315">
        <f t="shared" ca="1" si="1"/>
        <v>0</v>
      </c>
      <c r="D9" s="135" t="str">
        <f t="shared" ca="1" si="2"/>
        <v>開帳</v>
      </c>
      <c r="E9" s="136">
        <f t="shared" ca="1" si="3"/>
        <v>65000</v>
      </c>
      <c r="F9" s="137">
        <f t="shared" ca="1" si="4"/>
        <v>0</v>
      </c>
    </row>
    <row r="10" spans="1:9" ht="25" customHeight="1">
      <c r="B10" s="221" t="str">
        <f t="shared" ca="1" si="0"/>
        <v>1901  存出保證金</v>
      </c>
      <c r="C10" s="315">
        <f t="shared" ca="1" si="1"/>
        <v>0</v>
      </c>
      <c r="D10" s="135" t="str">
        <f t="shared" ca="1" si="2"/>
        <v>開帳</v>
      </c>
      <c r="E10" s="136">
        <f t="shared" ca="1" si="3"/>
        <v>50000</v>
      </c>
      <c r="F10" s="137">
        <f t="shared" ca="1" si="4"/>
        <v>0</v>
      </c>
    </row>
    <row r="11" spans="1:9" ht="25" customHeight="1">
      <c r="B11" s="221" t="str">
        <f t="shared" ca="1" si="0"/>
        <v>2131  應付費用</v>
      </c>
      <c r="C11" s="315">
        <f t="shared" ca="1" si="1"/>
        <v>0</v>
      </c>
      <c r="D11" s="135" t="str">
        <f t="shared" ca="1" si="2"/>
        <v>開帳</v>
      </c>
      <c r="E11" s="136">
        <f t="shared" ca="1" si="3"/>
        <v>0</v>
      </c>
      <c r="F11" s="137">
        <f t="shared" ca="1" si="4"/>
        <v>5000</v>
      </c>
    </row>
    <row r="12" spans="1:9" ht="25" customHeight="1">
      <c r="B12" s="221" t="str">
        <f t="shared" ca="1" si="0"/>
        <v>3110  實收資本</v>
      </c>
      <c r="C12" s="315">
        <f t="shared" ca="1" si="1"/>
        <v>0</v>
      </c>
      <c r="D12" s="135" t="str">
        <f t="shared" ca="1" si="2"/>
        <v>開帳</v>
      </c>
      <c r="E12" s="136">
        <f t="shared" ca="1" si="3"/>
        <v>0</v>
      </c>
      <c r="F12" s="137">
        <f t="shared" ca="1" si="4"/>
        <v>200000</v>
      </c>
    </row>
    <row r="13" spans="1:9" ht="25" customHeight="1">
      <c r="B13" s="221" t="str">
        <f t="shared" ca="1" si="0"/>
        <v>3430  累積盈虧</v>
      </c>
      <c r="C13" s="315">
        <f t="shared" ca="1" si="1"/>
        <v>0</v>
      </c>
      <c r="D13" s="135" t="str">
        <f t="shared" ca="1" si="2"/>
        <v>開帳</v>
      </c>
      <c r="E13" s="136">
        <f t="shared" ca="1" si="3"/>
        <v>0</v>
      </c>
      <c r="F13" s="137">
        <f t="shared" ca="1" si="4"/>
        <v>120000</v>
      </c>
    </row>
    <row r="14" spans="1:9" ht="25" customHeight="1">
      <c r="B14" s="221" t="str">
        <f t="shared" ca="1" si="0"/>
        <v/>
      </c>
      <c r="C14" s="315" t="str">
        <f t="shared" ca="1" si="1"/>
        <v/>
      </c>
      <c r="D14" s="135" t="str">
        <f t="shared" ca="1" si="2"/>
        <v/>
      </c>
      <c r="E14" s="136" t="str">
        <f t="shared" ca="1" si="3"/>
        <v/>
      </c>
      <c r="F14" s="137" t="str">
        <f t="shared" ca="1" si="4"/>
        <v/>
      </c>
    </row>
    <row r="15" spans="1:9" ht="25" customHeight="1">
      <c r="B15" s="221" t="str">
        <f t="shared" ca="1" si="0"/>
        <v/>
      </c>
      <c r="C15" s="315" t="str">
        <f t="shared" ca="1" si="1"/>
        <v/>
      </c>
      <c r="D15" s="135" t="str">
        <f t="shared" ca="1" si="2"/>
        <v/>
      </c>
      <c r="E15" s="136" t="str">
        <f t="shared" ca="1" si="3"/>
        <v/>
      </c>
      <c r="F15" s="137" t="str">
        <f t="shared" ca="1" si="4"/>
        <v/>
      </c>
    </row>
    <row r="16" spans="1:9" ht="25" customHeight="1">
      <c r="B16" s="221" t="str">
        <f t="shared" ca="1" si="0"/>
        <v/>
      </c>
      <c r="C16" s="315" t="str">
        <f t="shared" ca="1" si="1"/>
        <v/>
      </c>
      <c r="D16" s="135" t="str">
        <f t="shared" ca="1" si="2"/>
        <v/>
      </c>
      <c r="E16" s="136" t="str">
        <f t="shared" ca="1" si="3"/>
        <v/>
      </c>
      <c r="F16" s="137" t="str">
        <f t="shared" ca="1" si="4"/>
        <v/>
      </c>
    </row>
    <row r="17" spans="2:6" ht="25" customHeight="1">
      <c r="B17" s="221" t="str">
        <f t="shared" ca="1" si="0"/>
        <v/>
      </c>
      <c r="C17" s="315" t="str">
        <f t="shared" ca="1" si="1"/>
        <v/>
      </c>
      <c r="D17" s="135" t="str">
        <f t="shared" ca="1" si="2"/>
        <v/>
      </c>
      <c r="E17" s="136" t="str">
        <f t="shared" ca="1" si="3"/>
        <v/>
      </c>
      <c r="F17" s="137" t="str">
        <f t="shared" ca="1" si="4"/>
        <v/>
      </c>
    </row>
    <row r="18" spans="2:6" ht="25" customHeight="1" thickBot="1">
      <c r="B18" s="221" t="str">
        <f t="shared" ca="1" si="0"/>
        <v/>
      </c>
      <c r="C18" s="315" t="str">
        <f t="shared" ca="1" si="1"/>
        <v/>
      </c>
      <c r="D18" s="135" t="str">
        <f t="shared" ca="1" si="2"/>
        <v/>
      </c>
      <c r="E18" s="136" t="str">
        <f t="shared" ca="1" si="3"/>
        <v/>
      </c>
      <c r="F18" s="137" t="str">
        <f t="shared" ca="1" si="4"/>
        <v/>
      </c>
    </row>
    <row r="19" spans="2:6" ht="25" hidden="1" customHeight="1">
      <c r="B19" s="221" t="str">
        <f t="shared" ca="1" si="0"/>
        <v/>
      </c>
      <c r="C19" s="315" t="str">
        <f t="shared" ca="1" si="1"/>
        <v/>
      </c>
      <c r="D19" s="135" t="str">
        <f t="shared" ca="1" si="2"/>
        <v/>
      </c>
      <c r="E19" s="136" t="str">
        <f t="shared" ca="1" si="3"/>
        <v/>
      </c>
      <c r="F19" s="137" t="str">
        <f t="shared" ca="1" si="4"/>
        <v/>
      </c>
    </row>
    <row r="20" spans="2:6" ht="25" hidden="1" customHeight="1">
      <c r="B20" s="221" t="str">
        <f t="shared" ca="1" si="0"/>
        <v/>
      </c>
      <c r="C20" s="315" t="str">
        <f t="shared" ca="1" si="1"/>
        <v/>
      </c>
      <c r="D20" s="135" t="str">
        <f t="shared" ca="1" si="2"/>
        <v/>
      </c>
      <c r="E20" s="136" t="str">
        <f t="shared" ca="1" si="3"/>
        <v/>
      </c>
      <c r="F20" s="137" t="str">
        <f t="shared" ca="1" si="4"/>
        <v/>
      </c>
    </row>
    <row r="21" spans="2:6" ht="25" hidden="1" customHeight="1">
      <c r="B21" s="221" t="str">
        <f t="shared" ca="1" si="0"/>
        <v/>
      </c>
      <c r="C21" s="315" t="str">
        <f t="shared" ca="1" si="1"/>
        <v/>
      </c>
      <c r="D21" s="135" t="str">
        <f t="shared" ca="1" si="2"/>
        <v/>
      </c>
      <c r="E21" s="136" t="str">
        <f t="shared" ca="1" si="3"/>
        <v/>
      </c>
      <c r="F21" s="137" t="str">
        <f t="shared" ca="1" si="4"/>
        <v/>
      </c>
    </row>
    <row r="22" spans="2:6" ht="25" hidden="1" customHeight="1">
      <c r="B22" s="221" t="str">
        <f t="shared" ca="1" si="0"/>
        <v/>
      </c>
      <c r="C22" s="315" t="str">
        <f t="shared" ca="1" si="1"/>
        <v/>
      </c>
      <c r="D22" s="135" t="str">
        <f t="shared" ca="1" si="2"/>
        <v/>
      </c>
      <c r="E22" s="136" t="str">
        <f t="shared" ca="1" si="3"/>
        <v/>
      </c>
      <c r="F22" s="137" t="str">
        <f t="shared" ca="1" si="4"/>
        <v/>
      </c>
    </row>
    <row r="23" spans="2:6" ht="25" hidden="1" customHeight="1">
      <c r="B23" s="221" t="str">
        <f t="shared" ca="1" si="0"/>
        <v/>
      </c>
      <c r="C23" s="315" t="str">
        <f t="shared" ca="1" si="1"/>
        <v/>
      </c>
      <c r="D23" s="135" t="str">
        <f t="shared" ca="1" si="2"/>
        <v/>
      </c>
      <c r="E23" s="136" t="str">
        <f t="shared" ca="1" si="3"/>
        <v/>
      </c>
      <c r="F23" s="137" t="str">
        <f t="shared" ca="1" si="4"/>
        <v/>
      </c>
    </row>
    <row r="24" spans="2:6" ht="25" hidden="1" customHeight="1">
      <c r="B24" s="221" t="str">
        <f t="shared" ca="1" si="0"/>
        <v/>
      </c>
      <c r="C24" s="315" t="str">
        <f t="shared" ca="1" si="1"/>
        <v/>
      </c>
      <c r="D24" s="135" t="str">
        <f t="shared" ca="1" si="2"/>
        <v/>
      </c>
      <c r="E24" s="136" t="str">
        <f t="shared" ca="1" si="3"/>
        <v/>
      </c>
      <c r="F24" s="137" t="str">
        <f t="shared" ca="1" si="4"/>
        <v/>
      </c>
    </row>
    <row r="25" spans="2:6" ht="25" hidden="1" customHeight="1">
      <c r="B25" s="221" t="str">
        <f t="shared" ca="1" si="0"/>
        <v/>
      </c>
      <c r="C25" s="315" t="str">
        <f t="shared" ca="1" si="1"/>
        <v/>
      </c>
      <c r="D25" s="135" t="str">
        <f t="shared" ca="1" si="2"/>
        <v/>
      </c>
      <c r="E25" s="136" t="str">
        <f t="shared" ca="1" si="3"/>
        <v/>
      </c>
      <c r="F25" s="137" t="str">
        <f t="shared" ca="1" si="4"/>
        <v/>
      </c>
    </row>
    <row r="26" spans="2:6" ht="25" hidden="1" customHeight="1">
      <c r="B26" s="221" t="str">
        <f t="shared" ca="1" si="0"/>
        <v/>
      </c>
      <c r="C26" s="315" t="str">
        <f t="shared" ca="1" si="1"/>
        <v/>
      </c>
      <c r="D26" s="135" t="str">
        <f t="shared" ca="1" si="2"/>
        <v/>
      </c>
      <c r="E26" s="136" t="str">
        <f t="shared" ca="1" si="3"/>
        <v/>
      </c>
      <c r="F26" s="137" t="str">
        <f t="shared" ca="1" si="4"/>
        <v/>
      </c>
    </row>
    <row r="27" spans="2:6" ht="25" hidden="1" customHeight="1">
      <c r="B27" s="221" t="str">
        <f t="shared" ca="1" si="0"/>
        <v/>
      </c>
      <c r="C27" s="315" t="str">
        <f t="shared" ca="1" si="1"/>
        <v/>
      </c>
      <c r="D27" s="135" t="str">
        <f t="shared" ca="1" si="2"/>
        <v/>
      </c>
      <c r="E27" s="136" t="str">
        <f t="shared" ca="1" si="3"/>
        <v/>
      </c>
      <c r="F27" s="137" t="str">
        <f t="shared" ca="1" si="4"/>
        <v/>
      </c>
    </row>
    <row r="28" spans="2:6" ht="25" hidden="1" customHeight="1">
      <c r="B28" s="221" t="str">
        <f t="shared" ca="1" si="0"/>
        <v/>
      </c>
      <c r="C28" s="315" t="str">
        <f t="shared" ca="1" si="1"/>
        <v/>
      </c>
      <c r="D28" s="135" t="str">
        <f t="shared" ca="1" si="2"/>
        <v/>
      </c>
      <c r="E28" s="136" t="str">
        <f t="shared" ca="1" si="3"/>
        <v/>
      </c>
      <c r="F28" s="137" t="str">
        <f t="shared" ca="1" si="4"/>
        <v/>
      </c>
    </row>
    <row r="29" spans="2:6" ht="25" hidden="1" customHeight="1">
      <c r="B29" s="221" t="str">
        <f t="shared" ca="1" si="0"/>
        <v/>
      </c>
      <c r="C29" s="315" t="str">
        <f t="shared" ca="1" si="1"/>
        <v/>
      </c>
      <c r="D29" s="135" t="str">
        <f t="shared" ca="1" si="2"/>
        <v/>
      </c>
      <c r="E29" s="136" t="str">
        <f t="shared" ca="1" si="3"/>
        <v/>
      </c>
      <c r="F29" s="137" t="str">
        <f t="shared" ca="1" si="4"/>
        <v/>
      </c>
    </row>
    <row r="30" spans="2:6" ht="25" hidden="1" customHeight="1">
      <c r="B30" s="221" t="str">
        <f t="shared" ca="1" si="0"/>
        <v/>
      </c>
      <c r="C30" s="315" t="str">
        <f t="shared" ca="1" si="1"/>
        <v/>
      </c>
      <c r="D30" s="135" t="str">
        <f t="shared" ca="1" si="2"/>
        <v/>
      </c>
      <c r="E30" s="136" t="str">
        <f t="shared" ca="1" si="3"/>
        <v/>
      </c>
      <c r="F30" s="137" t="str">
        <f t="shared" ca="1" si="4"/>
        <v/>
      </c>
    </row>
    <row r="31" spans="2:6" ht="25" hidden="1" customHeight="1">
      <c r="B31" s="221" t="str">
        <f t="shared" ca="1" si="0"/>
        <v/>
      </c>
      <c r="C31" s="315" t="str">
        <f t="shared" ca="1" si="1"/>
        <v/>
      </c>
      <c r="D31" s="135" t="str">
        <f t="shared" ca="1" si="2"/>
        <v/>
      </c>
      <c r="E31" s="136" t="str">
        <f t="shared" ca="1" si="3"/>
        <v/>
      </c>
      <c r="F31" s="137" t="str">
        <f t="shared" ca="1" si="4"/>
        <v/>
      </c>
    </row>
    <row r="32" spans="2:6" ht="25" hidden="1" customHeight="1">
      <c r="B32" s="221" t="str">
        <f t="shared" ca="1" si="0"/>
        <v/>
      </c>
      <c r="C32" s="315" t="str">
        <f t="shared" ca="1" si="1"/>
        <v/>
      </c>
      <c r="D32" s="135" t="str">
        <f t="shared" ca="1" si="2"/>
        <v/>
      </c>
      <c r="E32" s="136" t="str">
        <f t="shared" ca="1" si="3"/>
        <v/>
      </c>
      <c r="F32" s="137" t="str">
        <f t="shared" ca="1" si="4"/>
        <v/>
      </c>
    </row>
    <row r="33" spans="2:6" ht="25" hidden="1" customHeight="1">
      <c r="B33" s="221" t="str">
        <f t="shared" ca="1" si="0"/>
        <v/>
      </c>
      <c r="C33" s="315" t="str">
        <f t="shared" ca="1" si="1"/>
        <v/>
      </c>
      <c r="D33" s="135" t="str">
        <f t="shared" ca="1" si="2"/>
        <v/>
      </c>
      <c r="E33" s="136" t="str">
        <f t="shared" ca="1" si="3"/>
        <v/>
      </c>
      <c r="F33" s="137" t="str">
        <f t="shared" ca="1" si="4"/>
        <v/>
      </c>
    </row>
    <row r="34" spans="2:6" ht="25" hidden="1" customHeight="1">
      <c r="B34" s="221" t="str">
        <f t="shared" ca="1" si="0"/>
        <v/>
      </c>
      <c r="C34" s="315" t="str">
        <f t="shared" ca="1" si="1"/>
        <v/>
      </c>
      <c r="D34" s="135" t="str">
        <f t="shared" ca="1" si="2"/>
        <v/>
      </c>
      <c r="E34" s="136" t="str">
        <f t="shared" ca="1" si="3"/>
        <v/>
      </c>
      <c r="F34" s="137" t="str">
        <f t="shared" ca="1" si="4"/>
        <v/>
      </c>
    </row>
    <row r="35" spans="2:6" ht="25" hidden="1" customHeight="1">
      <c r="B35" s="221" t="str">
        <f t="shared" ca="1" si="0"/>
        <v/>
      </c>
      <c r="C35" s="315" t="str">
        <f t="shared" ca="1" si="1"/>
        <v/>
      </c>
      <c r="D35" s="135" t="str">
        <f t="shared" ca="1" si="2"/>
        <v/>
      </c>
      <c r="E35" s="136" t="str">
        <f t="shared" ca="1" si="3"/>
        <v/>
      </c>
      <c r="F35" s="137" t="str">
        <f t="shared" ca="1" si="4"/>
        <v/>
      </c>
    </row>
    <row r="36" spans="2:6" ht="25" hidden="1" customHeight="1">
      <c r="B36" s="221" t="str">
        <f t="shared" ca="1" si="0"/>
        <v/>
      </c>
      <c r="C36" s="315" t="str">
        <f t="shared" ca="1" si="1"/>
        <v/>
      </c>
      <c r="D36" s="135" t="str">
        <f t="shared" ca="1" si="2"/>
        <v/>
      </c>
      <c r="E36" s="136" t="str">
        <f t="shared" ca="1" si="3"/>
        <v/>
      </c>
      <c r="F36" s="137" t="str">
        <f t="shared" ca="1" si="4"/>
        <v/>
      </c>
    </row>
    <row r="37" spans="2:6" ht="25" hidden="1" customHeight="1">
      <c r="B37" s="221" t="str">
        <f t="shared" ca="1" si="0"/>
        <v/>
      </c>
      <c r="C37" s="315" t="str">
        <f t="shared" ca="1" si="1"/>
        <v/>
      </c>
      <c r="D37" s="135" t="str">
        <f t="shared" ca="1" si="2"/>
        <v/>
      </c>
      <c r="E37" s="136" t="str">
        <f t="shared" ca="1" si="3"/>
        <v/>
      </c>
      <c r="F37" s="137" t="str">
        <f t="shared" ca="1" si="4"/>
        <v/>
      </c>
    </row>
    <row r="38" spans="2:6" ht="25" hidden="1" customHeight="1">
      <c r="B38" s="221" t="str">
        <f t="shared" ca="1" si="0"/>
        <v/>
      </c>
      <c r="C38" s="315" t="str">
        <f t="shared" ca="1" si="1"/>
        <v/>
      </c>
      <c r="D38" s="135" t="str">
        <f t="shared" ca="1" si="2"/>
        <v/>
      </c>
      <c r="E38" s="136" t="str">
        <f t="shared" ca="1" si="3"/>
        <v/>
      </c>
      <c r="F38" s="137" t="str">
        <f t="shared" ca="1" si="4"/>
        <v/>
      </c>
    </row>
    <row r="39" spans="2:6" ht="25" hidden="1" customHeight="1">
      <c r="B39" s="221" t="str">
        <f t="shared" ca="1" si="0"/>
        <v/>
      </c>
      <c r="C39" s="315" t="str">
        <f t="shared" ca="1" si="1"/>
        <v/>
      </c>
      <c r="D39" s="135" t="str">
        <f t="shared" ca="1" si="2"/>
        <v/>
      </c>
      <c r="E39" s="136" t="str">
        <f t="shared" ca="1" si="3"/>
        <v/>
      </c>
      <c r="F39" s="137" t="str">
        <f t="shared" ca="1" si="4"/>
        <v/>
      </c>
    </row>
    <row r="40" spans="2:6" ht="25" hidden="1" customHeight="1">
      <c r="B40" s="221" t="str">
        <f t="shared" ca="1" si="0"/>
        <v/>
      </c>
      <c r="C40" s="315" t="str">
        <f t="shared" ca="1" si="1"/>
        <v/>
      </c>
      <c r="D40" s="135" t="str">
        <f t="shared" ca="1" si="2"/>
        <v/>
      </c>
      <c r="E40" s="136" t="str">
        <f t="shared" ca="1" si="3"/>
        <v/>
      </c>
      <c r="F40" s="137" t="str">
        <f t="shared" ca="1" si="4"/>
        <v/>
      </c>
    </row>
    <row r="41" spans="2:6" ht="25" hidden="1" customHeight="1" thickBot="1">
      <c r="B41" s="221" t="str">
        <f t="shared" ca="1" si="0"/>
        <v/>
      </c>
      <c r="C41" s="315"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29" t="s">
        <v>271</v>
      </c>
      <c r="C44" s="329"/>
      <c r="D44" s="329"/>
      <c r="E44" s="329"/>
      <c r="F44" s="329"/>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368</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30">
        <f>IF(K1&lt;14,VLOOKUP(K1,清單!J3:L15,3,FALSE),K3)</f>
        <v>45657</v>
      </c>
      <c r="E4" s="330"/>
      <c r="F4" s="330"/>
      <c r="G4" s="330"/>
      <c r="H4" s="21"/>
      <c r="I4" s="22" t="str">
        <f>日記簿!M5</f>
        <v>幣別：新台幣</v>
      </c>
    </row>
    <row r="5" spans="1:26" ht="20" customHeight="1">
      <c r="A5" s="102"/>
      <c r="B5" s="126" t="s">
        <v>248</v>
      </c>
      <c r="C5" s="127" t="s">
        <v>249</v>
      </c>
      <c r="D5" s="126" t="s">
        <v>247</v>
      </c>
      <c r="E5" s="126"/>
      <c r="F5" s="158"/>
      <c r="G5" s="126" t="s">
        <v>248</v>
      </c>
      <c r="H5" s="127" t="s">
        <v>249</v>
      </c>
      <c r="I5" s="126" t="s">
        <v>247</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489</v>
      </c>
      <c r="I2" s="286" t="s">
        <v>490</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248</v>
      </c>
      <c r="C5" s="127" t="s">
        <v>249</v>
      </c>
      <c r="D5" s="34"/>
      <c r="E5" s="126" t="s">
        <v>247</v>
      </c>
      <c r="F5" s="126" t="s">
        <v>471</v>
      </c>
    </row>
    <row r="6" spans="2:9">
      <c r="B6" s="124" t="str">
        <f t="shared" ref="B6:B37" ca="1" si="0">IF(ISNA(VLOOKUP(ROW()-5,益表,1,FALSE))=TRUE,"",IF(VLOOKUP(ROW()-5,益表,7,FALSE)="","",VLOOKUP(ROW()-5,益表,7,FALSE)))</f>
        <v/>
      </c>
      <c r="C6" s="331" t="str">
        <f t="shared" ref="C6:C37" ca="1" si="1">IF(ISNA(VLOOKUP(ROW()-5,益表,1,FALSE))=TRUE,"",VLOOKUP(ROW()-5,益表,9,FALSE))</f>
        <v>營業收入</v>
      </c>
      <c r="D6" s="331"/>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1" t="str">
        <f t="shared" ca="1" si="1"/>
        <v>銷貨收入</v>
      </c>
      <c r="D7" s="331"/>
      <c r="E7" s="118">
        <f t="shared" ca="1" si="2"/>
        <v>6000</v>
      </c>
      <c r="F7" s="262">
        <f t="shared" ca="1" si="3"/>
        <v>1</v>
      </c>
    </row>
    <row r="8" spans="2:9">
      <c r="B8" s="124" t="str">
        <f t="shared" ca="1" si="0"/>
        <v/>
      </c>
      <c r="C8" s="331" t="str">
        <f t="shared" ca="1" si="1"/>
        <v>營業收入淨額</v>
      </c>
      <c r="D8" s="331"/>
      <c r="E8" s="118">
        <f t="shared" ca="1" si="2"/>
        <v>6000</v>
      </c>
      <c r="F8" s="262">
        <f t="shared" ca="1" si="3"/>
        <v>1</v>
      </c>
    </row>
    <row r="9" spans="2:9">
      <c r="B9" s="124" t="str">
        <f t="shared" ca="1" si="0"/>
        <v/>
      </c>
      <c r="C9" s="331" t="str">
        <f t="shared" ca="1" si="1"/>
        <v xml:space="preserve"> </v>
      </c>
      <c r="D9" s="331"/>
      <c r="E9" s="118" t="str">
        <f t="shared" ca="1" si="2"/>
        <v/>
      </c>
      <c r="F9" s="262" t="str">
        <f t="shared" ca="1" si="3"/>
        <v/>
      </c>
    </row>
    <row r="10" spans="2:9">
      <c r="B10" s="124" t="str">
        <f t="shared" ca="1" si="0"/>
        <v/>
      </c>
      <c r="C10" s="331" t="str">
        <f t="shared" ca="1" si="1"/>
        <v>營業毛利</v>
      </c>
      <c r="D10" s="331"/>
      <c r="E10" s="118">
        <f t="shared" ca="1" si="2"/>
        <v>6000</v>
      </c>
      <c r="F10" s="262">
        <f t="shared" ca="1" si="3"/>
        <v>1</v>
      </c>
    </row>
    <row r="11" spans="2:9">
      <c r="B11" s="124" t="str">
        <f t="shared" ca="1" si="0"/>
        <v/>
      </c>
      <c r="C11" s="331" t="str">
        <f t="shared" ca="1" si="1"/>
        <v xml:space="preserve"> </v>
      </c>
      <c r="D11" s="331"/>
      <c r="E11" s="118" t="str">
        <f t="shared" ca="1" si="2"/>
        <v/>
      </c>
      <c r="F11" s="262" t="str">
        <f t="shared" ca="1" si="3"/>
        <v/>
      </c>
    </row>
    <row r="12" spans="2:9">
      <c r="B12" s="124" t="str">
        <f t="shared" ca="1" si="0"/>
        <v/>
      </c>
      <c r="C12" s="331" t="str">
        <f t="shared" ca="1" si="1"/>
        <v>營業費用</v>
      </c>
      <c r="D12" s="331"/>
      <c r="E12" s="118" t="str">
        <f t="shared" ca="1" si="2"/>
        <v/>
      </c>
      <c r="F12" s="262" t="str">
        <f t="shared" ca="1" si="3"/>
        <v/>
      </c>
    </row>
    <row r="13" spans="2:9">
      <c r="B13" s="124">
        <f t="shared" ca="1" si="0"/>
        <v>6040</v>
      </c>
      <c r="C13" s="331" t="str">
        <f t="shared" ca="1" si="1"/>
        <v>旅費</v>
      </c>
      <c r="D13" s="331"/>
      <c r="E13" s="118">
        <f t="shared" ca="1" si="2"/>
        <v>400</v>
      </c>
      <c r="F13" s="262">
        <f t="shared" ca="1" si="3"/>
        <v>6.6666666666666666E-2</v>
      </c>
    </row>
    <row r="14" spans="2:9">
      <c r="B14" s="124" t="str">
        <f t="shared" ca="1" si="0"/>
        <v/>
      </c>
      <c r="C14" s="331" t="str">
        <f t="shared" ca="1" si="1"/>
        <v>營業費用合計</v>
      </c>
      <c r="D14" s="331"/>
      <c r="E14" s="118">
        <f t="shared" ca="1" si="2"/>
        <v>400</v>
      </c>
      <c r="F14" s="262">
        <f t="shared" ca="1" si="3"/>
        <v>6.6666666666666666E-2</v>
      </c>
    </row>
    <row r="15" spans="2:9">
      <c r="B15" s="124" t="str">
        <f t="shared" ca="1" si="0"/>
        <v/>
      </c>
      <c r="C15" s="331" t="str">
        <f t="shared" ca="1" si="1"/>
        <v xml:space="preserve"> </v>
      </c>
      <c r="D15" s="331"/>
      <c r="E15" s="118" t="str">
        <f t="shared" ca="1" si="2"/>
        <v/>
      </c>
      <c r="F15" s="262" t="str">
        <f t="shared" ca="1" si="3"/>
        <v/>
      </c>
    </row>
    <row r="16" spans="2:9">
      <c r="B16" s="124" t="str">
        <f t="shared" ca="1" si="0"/>
        <v/>
      </c>
      <c r="C16" s="331" t="str">
        <f t="shared" ca="1" si="1"/>
        <v>營業淨利</v>
      </c>
      <c r="D16" s="331"/>
      <c r="E16" s="118">
        <f t="shared" ca="1" si="2"/>
        <v>5600</v>
      </c>
      <c r="F16" s="262">
        <f t="shared" ca="1" si="3"/>
        <v>0.93333333333333335</v>
      </c>
    </row>
    <row r="17" spans="2:6">
      <c r="B17" s="124" t="str">
        <f t="shared" ca="1" si="0"/>
        <v/>
      </c>
      <c r="C17" s="331" t="str">
        <f t="shared" ca="1" si="1"/>
        <v xml:space="preserve"> </v>
      </c>
      <c r="D17" s="331"/>
      <c r="E17" s="118" t="str">
        <f t="shared" ca="1" si="2"/>
        <v/>
      </c>
      <c r="F17" s="262" t="str">
        <f t="shared" ca="1" si="3"/>
        <v/>
      </c>
    </row>
    <row r="18" spans="2:6">
      <c r="B18" s="124" t="str">
        <f t="shared" ca="1" si="0"/>
        <v/>
      </c>
      <c r="C18" s="331" t="str">
        <f t="shared" ca="1" si="1"/>
        <v>稅前損益</v>
      </c>
      <c r="D18" s="331"/>
      <c r="E18" s="118">
        <f t="shared" ca="1" si="2"/>
        <v>5600</v>
      </c>
      <c r="F18" s="262">
        <f t="shared" ca="1" si="3"/>
        <v>0.93333333333333335</v>
      </c>
    </row>
    <row r="19" spans="2:6">
      <c r="B19" s="124">
        <f t="shared" ca="1" si="0"/>
        <v>9000</v>
      </c>
      <c r="C19" s="331" t="str">
        <f t="shared" ca="1" si="1"/>
        <v>所得稅費用(利益)</v>
      </c>
      <c r="D19" s="331"/>
      <c r="E19" s="118">
        <f t="shared" ca="1" si="2"/>
        <v>0</v>
      </c>
      <c r="F19" s="262">
        <f t="shared" ca="1" si="3"/>
        <v>0</v>
      </c>
    </row>
    <row r="20" spans="2:6">
      <c r="B20" s="124" t="str">
        <f t="shared" ca="1" si="0"/>
        <v/>
      </c>
      <c r="C20" s="331" t="str">
        <f t="shared" ca="1" si="1"/>
        <v>稅後損益</v>
      </c>
      <c r="D20" s="331"/>
      <c r="E20" s="118">
        <f t="shared" ca="1" si="2"/>
        <v>5600</v>
      </c>
      <c r="F20" s="262">
        <f t="shared" ca="1" si="3"/>
        <v>0.93333333333333335</v>
      </c>
    </row>
    <row r="21" spans="2:6">
      <c r="B21" s="124" t="str">
        <f t="shared" ca="1" si="0"/>
        <v/>
      </c>
      <c r="C21" s="331" t="str">
        <f t="shared" ca="1" si="1"/>
        <v/>
      </c>
      <c r="D21" s="331"/>
      <c r="E21" s="118" t="str">
        <f t="shared" ca="1" si="2"/>
        <v/>
      </c>
      <c r="F21" s="262" t="str">
        <f t="shared" ca="1" si="3"/>
        <v/>
      </c>
    </row>
    <row r="22" spans="2:6">
      <c r="B22" s="124" t="str">
        <f t="shared" ca="1" si="0"/>
        <v/>
      </c>
      <c r="C22" s="331" t="str">
        <f t="shared" ca="1" si="1"/>
        <v/>
      </c>
      <c r="D22" s="331"/>
      <c r="E22" s="118" t="str">
        <f t="shared" ca="1" si="2"/>
        <v/>
      </c>
      <c r="F22" s="262" t="str">
        <f t="shared" ca="1" si="3"/>
        <v/>
      </c>
    </row>
    <row r="23" spans="2:6">
      <c r="B23" s="124" t="str">
        <f t="shared" ca="1" si="0"/>
        <v/>
      </c>
      <c r="C23" s="331" t="str">
        <f t="shared" ca="1" si="1"/>
        <v/>
      </c>
      <c r="D23" s="331"/>
      <c r="E23" s="118" t="str">
        <f t="shared" ca="1" si="2"/>
        <v/>
      </c>
      <c r="F23" s="262" t="str">
        <f t="shared" ca="1" si="3"/>
        <v/>
      </c>
    </row>
    <row r="24" spans="2:6">
      <c r="B24" s="124" t="str">
        <f t="shared" ca="1" si="0"/>
        <v/>
      </c>
      <c r="C24" s="331" t="str">
        <f t="shared" ca="1" si="1"/>
        <v/>
      </c>
      <c r="D24" s="331"/>
      <c r="E24" s="118" t="str">
        <f t="shared" ca="1" si="2"/>
        <v/>
      </c>
      <c r="F24" s="262" t="str">
        <f t="shared" ca="1" si="3"/>
        <v/>
      </c>
    </row>
    <row r="25" spans="2:6">
      <c r="B25" s="124" t="str">
        <f t="shared" ca="1" si="0"/>
        <v/>
      </c>
      <c r="C25" s="331" t="str">
        <f t="shared" ca="1" si="1"/>
        <v/>
      </c>
      <c r="D25" s="331"/>
      <c r="E25" s="118" t="str">
        <f t="shared" ca="1" si="2"/>
        <v/>
      </c>
      <c r="F25" s="262" t="str">
        <f t="shared" ca="1" si="3"/>
        <v/>
      </c>
    </row>
    <row r="26" spans="2:6">
      <c r="B26" s="124" t="str">
        <f t="shared" ca="1" si="0"/>
        <v/>
      </c>
      <c r="C26" s="331" t="str">
        <f t="shared" ca="1" si="1"/>
        <v/>
      </c>
      <c r="D26" s="331"/>
      <c r="E26" s="118" t="str">
        <f t="shared" ca="1" si="2"/>
        <v/>
      </c>
      <c r="F26" s="262" t="str">
        <f t="shared" ca="1" si="3"/>
        <v/>
      </c>
    </row>
    <row r="27" spans="2:6">
      <c r="B27" s="124" t="str">
        <f t="shared" ca="1" si="0"/>
        <v/>
      </c>
      <c r="C27" s="331" t="str">
        <f t="shared" ca="1" si="1"/>
        <v/>
      </c>
      <c r="D27" s="331"/>
      <c r="E27" s="118" t="str">
        <f t="shared" ca="1" si="2"/>
        <v/>
      </c>
      <c r="F27" s="262" t="str">
        <f t="shared" ca="1" si="3"/>
        <v/>
      </c>
    </row>
    <row r="28" spans="2:6">
      <c r="B28" s="124" t="str">
        <f t="shared" ca="1" si="0"/>
        <v/>
      </c>
      <c r="C28" s="331" t="str">
        <f t="shared" ca="1" si="1"/>
        <v/>
      </c>
      <c r="D28" s="331"/>
      <c r="E28" s="118" t="str">
        <f t="shared" ca="1" si="2"/>
        <v/>
      </c>
      <c r="F28" s="262" t="str">
        <f t="shared" ca="1" si="3"/>
        <v/>
      </c>
    </row>
    <row r="29" spans="2:6">
      <c r="B29" s="124" t="str">
        <f t="shared" ca="1" si="0"/>
        <v/>
      </c>
      <c r="C29" s="331" t="str">
        <f t="shared" ca="1" si="1"/>
        <v/>
      </c>
      <c r="D29" s="331"/>
      <c r="E29" s="118" t="str">
        <f t="shared" ca="1" si="2"/>
        <v/>
      </c>
      <c r="F29" s="262" t="str">
        <f t="shared" ca="1" si="3"/>
        <v/>
      </c>
    </row>
    <row r="30" spans="2:6">
      <c r="B30" s="124" t="str">
        <f t="shared" ca="1" si="0"/>
        <v/>
      </c>
      <c r="C30" s="331" t="str">
        <f t="shared" ca="1" si="1"/>
        <v/>
      </c>
      <c r="D30" s="331"/>
      <c r="E30" s="118" t="str">
        <f t="shared" ca="1" si="2"/>
        <v/>
      </c>
      <c r="F30" s="262" t="str">
        <f t="shared" ca="1" si="3"/>
        <v/>
      </c>
    </row>
    <row r="31" spans="2:6">
      <c r="B31" s="124" t="str">
        <f t="shared" ca="1" si="0"/>
        <v/>
      </c>
      <c r="C31" s="331" t="str">
        <f t="shared" ca="1" si="1"/>
        <v/>
      </c>
      <c r="D31" s="331"/>
      <c r="E31" s="118" t="str">
        <f t="shared" ca="1" si="2"/>
        <v/>
      </c>
      <c r="F31" s="262" t="str">
        <f t="shared" ca="1" si="3"/>
        <v/>
      </c>
    </row>
    <row r="32" spans="2:6">
      <c r="B32" s="124" t="str">
        <f t="shared" ca="1" si="0"/>
        <v/>
      </c>
      <c r="C32" s="331" t="str">
        <f t="shared" ca="1" si="1"/>
        <v/>
      </c>
      <c r="D32" s="331"/>
      <c r="E32" s="118" t="str">
        <f t="shared" ca="1" si="2"/>
        <v/>
      </c>
      <c r="F32" s="262" t="str">
        <f t="shared" ca="1" si="3"/>
        <v/>
      </c>
    </row>
    <row r="33" spans="2:6">
      <c r="B33" s="124" t="str">
        <f t="shared" ca="1" si="0"/>
        <v/>
      </c>
      <c r="C33" s="331" t="str">
        <f t="shared" ca="1" si="1"/>
        <v/>
      </c>
      <c r="D33" s="331"/>
      <c r="E33" s="118" t="str">
        <f t="shared" ca="1" si="2"/>
        <v/>
      </c>
      <c r="F33" s="262" t="str">
        <f t="shared" ca="1" si="3"/>
        <v/>
      </c>
    </row>
    <row r="34" spans="2:6">
      <c r="B34" s="124" t="str">
        <f t="shared" ca="1" si="0"/>
        <v/>
      </c>
      <c r="C34" s="331" t="str">
        <f t="shared" ca="1" si="1"/>
        <v/>
      </c>
      <c r="D34" s="331"/>
      <c r="E34" s="118" t="str">
        <f t="shared" ca="1" si="2"/>
        <v/>
      </c>
      <c r="F34" s="262" t="str">
        <f t="shared" ca="1" si="3"/>
        <v/>
      </c>
    </row>
    <row r="35" spans="2:6">
      <c r="B35" s="124" t="str">
        <f t="shared" ca="1" si="0"/>
        <v/>
      </c>
      <c r="C35" s="331" t="str">
        <f t="shared" ca="1" si="1"/>
        <v/>
      </c>
      <c r="D35" s="331"/>
      <c r="E35" s="118" t="str">
        <f t="shared" ca="1" si="2"/>
        <v/>
      </c>
      <c r="F35" s="262" t="str">
        <f t="shared" ca="1" si="3"/>
        <v/>
      </c>
    </row>
    <row r="36" spans="2:6">
      <c r="B36" s="124" t="str">
        <f t="shared" ca="1" si="0"/>
        <v/>
      </c>
      <c r="C36" s="331" t="str">
        <f t="shared" ca="1" si="1"/>
        <v/>
      </c>
      <c r="D36" s="331"/>
      <c r="E36" s="118" t="str">
        <f t="shared" ca="1" si="2"/>
        <v/>
      </c>
      <c r="F36" s="262" t="str">
        <f t="shared" ca="1" si="3"/>
        <v/>
      </c>
    </row>
    <row r="37" spans="2:6">
      <c r="B37" s="124" t="str">
        <f t="shared" ca="1" si="0"/>
        <v/>
      </c>
      <c r="C37" s="331" t="str">
        <f t="shared" ca="1" si="1"/>
        <v/>
      </c>
      <c r="D37" s="331"/>
      <c r="E37" s="118" t="str">
        <f t="shared" ca="1" si="2"/>
        <v/>
      </c>
      <c r="F37" s="262" t="str">
        <f t="shared" ca="1" si="3"/>
        <v/>
      </c>
    </row>
    <row r="38" spans="2:6">
      <c r="B38" s="124" t="str">
        <f t="shared" ref="B38:B69" ca="1" si="4">IF(ISNA(VLOOKUP(ROW()-5,益表,1,FALSE))=TRUE,"",IF(VLOOKUP(ROW()-5,益表,7,FALSE)="","",VLOOKUP(ROW()-5,益表,7,FALSE)))</f>
        <v/>
      </c>
      <c r="C38" s="331" t="str">
        <f t="shared" ref="C38:C69" ca="1" si="5">IF(ISNA(VLOOKUP(ROW()-5,益表,1,FALSE))=TRUE,"",VLOOKUP(ROW()-5,益表,9,FALSE))</f>
        <v/>
      </c>
      <c r="D38" s="331"/>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1" t="str">
        <f t="shared" ca="1" si="5"/>
        <v/>
      </c>
      <c r="D39" s="331"/>
      <c r="E39" s="118" t="str">
        <f t="shared" ca="1" si="6"/>
        <v/>
      </c>
      <c r="F39" s="262" t="str">
        <f t="shared" ca="1" si="7"/>
        <v/>
      </c>
    </row>
    <row r="40" spans="2:6">
      <c r="B40" s="124" t="str">
        <f t="shared" ca="1" si="4"/>
        <v/>
      </c>
      <c r="C40" s="331" t="str">
        <f t="shared" ca="1" si="5"/>
        <v/>
      </c>
      <c r="D40" s="331"/>
      <c r="E40" s="118" t="str">
        <f t="shared" ca="1" si="6"/>
        <v/>
      </c>
      <c r="F40" s="262" t="str">
        <f t="shared" ca="1" si="7"/>
        <v/>
      </c>
    </row>
    <row r="41" spans="2:6">
      <c r="B41" s="124" t="str">
        <f t="shared" ca="1" si="4"/>
        <v/>
      </c>
      <c r="C41" s="331" t="str">
        <f t="shared" ca="1" si="5"/>
        <v/>
      </c>
      <c r="D41" s="331"/>
      <c r="E41" s="118" t="str">
        <f t="shared" ca="1" si="6"/>
        <v/>
      </c>
      <c r="F41" s="262" t="str">
        <f t="shared" ca="1" si="7"/>
        <v/>
      </c>
    </row>
    <row r="42" spans="2:6">
      <c r="B42" s="124" t="str">
        <f t="shared" ca="1" si="4"/>
        <v/>
      </c>
      <c r="C42" s="331" t="str">
        <f t="shared" ca="1" si="5"/>
        <v/>
      </c>
      <c r="D42" s="331"/>
      <c r="E42" s="118" t="str">
        <f t="shared" ca="1" si="6"/>
        <v/>
      </c>
      <c r="F42" s="262" t="str">
        <f t="shared" ca="1" si="7"/>
        <v/>
      </c>
    </row>
    <row r="43" spans="2:6">
      <c r="B43" s="124" t="str">
        <f t="shared" ca="1" si="4"/>
        <v/>
      </c>
      <c r="C43" s="331" t="str">
        <f t="shared" ca="1" si="5"/>
        <v/>
      </c>
      <c r="D43" s="331"/>
      <c r="E43" s="118" t="str">
        <f t="shared" ca="1" si="6"/>
        <v/>
      </c>
      <c r="F43" s="262" t="str">
        <f t="shared" ca="1" si="7"/>
        <v/>
      </c>
    </row>
    <row r="44" spans="2:6">
      <c r="B44" s="124" t="str">
        <f t="shared" ca="1" si="4"/>
        <v/>
      </c>
      <c r="C44" s="331" t="str">
        <f t="shared" ca="1" si="5"/>
        <v/>
      </c>
      <c r="D44" s="331"/>
      <c r="E44" s="118" t="str">
        <f t="shared" ca="1" si="6"/>
        <v/>
      </c>
      <c r="F44" s="262" t="str">
        <f t="shared" ca="1" si="7"/>
        <v/>
      </c>
    </row>
    <row r="45" spans="2:6">
      <c r="B45" s="124" t="str">
        <f t="shared" ca="1" si="4"/>
        <v/>
      </c>
      <c r="C45" s="331" t="str">
        <f t="shared" ca="1" si="5"/>
        <v/>
      </c>
      <c r="D45" s="331"/>
      <c r="E45" s="118" t="str">
        <f t="shared" ca="1" si="6"/>
        <v/>
      </c>
      <c r="F45" s="262" t="str">
        <f t="shared" ca="1" si="7"/>
        <v/>
      </c>
    </row>
    <row r="46" spans="2:6">
      <c r="B46" s="124" t="str">
        <f t="shared" ca="1" si="4"/>
        <v/>
      </c>
      <c r="C46" s="331" t="str">
        <f t="shared" ca="1" si="5"/>
        <v/>
      </c>
      <c r="D46" s="331"/>
      <c r="E46" s="118" t="str">
        <f t="shared" ca="1" si="6"/>
        <v/>
      </c>
      <c r="F46" s="262" t="str">
        <f t="shared" ca="1" si="7"/>
        <v/>
      </c>
    </row>
    <row r="47" spans="2:6">
      <c r="B47" s="124" t="str">
        <f t="shared" ca="1" si="4"/>
        <v/>
      </c>
      <c r="C47" s="331" t="str">
        <f t="shared" ca="1" si="5"/>
        <v/>
      </c>
      <c r="D47" s="331"/>
      <c r="E47" s="118" t="str">
        <f t="shared" ca="1" si="6"/>
        <v/>
      </c>
      <c r="F47" s="262" t="str">
        <f t="shared" ca="1" si="7"/>
        <v/>
      </c>
    </row>
    <row r="48" spans="2:6">
      <c r="B48" s="124" t="str">
        <f t="shared" ca="1" si="4"/>
        <v/>
      </c>
      <c r="C48" s="331" t="str">
        <f t="shared" ca="1" si="5"/>
        <v/>
      </c>
      <c r="D48" s="331"/>
      <c r="E48" s="118" t="str">
        <f t="shared" ca="1" si="6"/>
        <v/>
      </c>
      <c r="F48" s="262" t="str">
        <f t="shared" ca="1" si="7"/>
        <v/>
      </c>
    </row>
    <row r="49" spans="2:6">
      <c r="B49" s="124" t="str">
        <f t="shared" ca="1" si="4"/>
        <v/>
      </c>
      <c r="C49" s="331" t="str">
        <f t="shared" ca="1" si="5"/>
        <v/>
      </c>
      <c r="D49" s="331"/>
      <c r="E49" s="118" t="str">
        <f t="shared" ca="1" si="6"/>
        <v/>
      </c>
      <c r="F49" s="262" t="str">
        <f t="shared" ca="1" si="7"/>
        <v/>
      </c>
    </row>
    <row r="50" spans="2:6">
      <c r="B50" s="124" t="str">
        <f t="shared" ca="1" si="4"/>
        <v/>
      </c>
      <c r="C50" s="331" t="str">
        <f t="shared" ca="1" si="5"/>
        <v/>
      </c>
      <c r="D50" s="331"/>
      <c r="E50" s="118" t="str">
        <f t="shared" ca="1" si="6"/>
        <v/>
      </c>
      <c r="F50" s="262" t="str">
        <f t="shared" ca="1" si="7"/>
        <v/>
      </c>
    </row>
    <row r="51" spans="2:6">
      <c r="B51" s="124" t="str">
        <f t="shared" ca="1" si="4"/>
        <v/>
      </c>
      <c r="C51" s="331" t="str">
        <f t="shared" ca="1" si="5"/>
        <v/>
      </c>
      <c r="D51" s="331"/>
      <c r="E51" s="118" t="str">
        <f t="shared" ca="1" si="6"/>
        <v/>
      </c>
      <c r="F51" s="262" t="str">
        <f t="shared" ca="1" si="7"/>
        <v/>
      </c>
    </row>
    <row r="52" spans="2:6">
      <c r="B52" s="124" t="str">
        <f t="shared" ca="1" si="4"/>
        <v/>
      </c>
      <c r="C52" s="331" t="str">
        <f t="shared" ca="1" si="5"/>
        <v/>
      </c>
      <c r="D52" s="331"/>
      <c r="E52" s="118" t="str">
        <f t="shared" ca="1" si="6"/>
        <v/>
      </c>
      <c r="F52" s="262" t="str">
        <f t="shared" ca="1" si="7"/>
        <v/>
      </c>
    </row>
    <row r="53" spans="2:6">
      <c r="B53" s="124" t="str">
        <f t="shared" ca="1" si="4"/>
        <v/>
      </c>
      <c r="C53" s="331" t="str">
        <f t="shared" ca="1" si="5"/>
        <v/>
      </c>
      <c r="D53" s="331"/>
      <c r="E53" s="118" t="str">
        <f t="shared" ca="1" si="6"/>
        <v/>
      </c>
      <c r="F53" s="262" t="str">
        <f t="shared" ca="1" si="7"/>
        <v/>
      </c>
    </row>
    <row r="54" spans="2:6">
      <c r="B54" s="124" t="str">
        <f t="shared" ca="1" si="4"/>
        <v/>
      </c>
      <c r="C54" s="331" t="str">
        <f t="shared" ca="1" si="5"/>
        <v/>
      </c>
      <c r="D54" s="331"/>
      <c r="E54" s="118" t="str">
        <f t="shared" ca="1" si="6"/>
        <v/>
      </c>
      <c r="F54" s="262" t="str">
        <f t="shared" ca="1" si="7"/>
        <v/>
      </c>
    </row>
    <row r="55" spans="2:6">
      <c r="B55" s="124" t="str">
        <f t="shared" ca="1" si="4"/>
        <v/>
      </c>
      <c r="C55" s="331" t="str">
        <f t="shared" ca="1" si="5"/>
        <v/>
      </c>
      <c r="D55" s="331"/>
      <c r="E55" s="118" t="str">
        <f t="shared" ca="1" si="6"/>
        <v/>
      </c>
      <c r="F55" s="262" t="str">
        <f t="shared" ca="1" si="7"/>
        <v/>
      </c>
    </row>
    <row r="56" spans="2:6">
      <c r="B56" s="124" t="str">
        <f t="shared" ca="1" si="4"/>
        <v/>
      </c>
      <c r="C56" s="331" t="str">
        <f t="shared" ca="1" si="5"/>
        <v/>
      </c>
      <c r="D56" s="331"/>
      <c r="E56" s="118" t="str">
        <f t="shared" ca="1" si="6"/>
        <v/>
      </c>
      <c r="F56" s="262" t="str">
        <f t="shared" ca="1" si="7"/>
        <v/>
      </c>
    </row>
    <row r="57" spans="2:6">
      <c r="B57" s="124" t="str">
        <f t="shared" ca="1" si="4"/>
        <v/>
      </c>
      <c r="C57" s="331" t="str">
        <f t="shared" ca="1" si="5"/>
        <v/>
      </c>
      <c r="D57" s="331"/>
      <c r="E57" s="118" t="str">
        <f t="shared" ca="1" si="6"/>
        <v/>
      </c>
      <c r="F57" s="262" t="str">
        <f t="shared" ca="1" si="7"/>
        <v/>
      </c>
    </row>
    <row r="58" spans="2:6">
      <c r="B58" s="124" t="str">
        <f t="shared" ca="1" si="4"/>
        <v/>
      </c>
      <c r="C58" s="331" t="str">
        <f t="shared" ca="1" si="5"/>
        <v/>
      </c>
      <c r="D58" s="331"/>
      <c r="E58" s="118" t="str">
        <f t="shared" ca="1" si="6"/>
        <v/>
      </c>
      <c r="F58" s="262" t="str">
        <f t="shared" ca="1" si="7"/>
        <v/>
      </c>
    </row>
    <row r="59" spans="2:6">
      <c r="B59" s="124" t="str">
        <f t="shared" ca="1" si="4"/>
        <v/>
      </c>
      <c r="C59" s="331" t="str">
        <f t="shared" ca="1" si="5"/>
        <v/>
      </c>
      <c r="D59" s="331"/>
      <c r="E59" s="118" t="str">
        <f t="shared" ca="1" si="6"/>
        <v/>
      </c>
      <c r="F59" s="262" t="str">
        <f t="shared" ca="1" si="7"/>
        <v/>
      </c>
    </row>
    <row r="60" spans="2:6">
      <c r="B60" s="124" t="str">
        <f t="shared" ca="1" si="4"/>
        <v/>
      </c>
      <c r="C60" s="331" t="str">
        <f t="shared" ca="1" si="5"/>
        <v/>
      </c>
      <c r="D60" s="331"/>
      <c r="E60" s="118" t="str">
        <f t="shared" ca="1" si="6"/>
        <v/>
      </c>
      <c r="F60" s="262" t="str">
        <f t="shared" ca="1" si="7"/>
        <v/>
      </c>
    </row>
    <row r="61" spans="2:6">
      <c r="B61" s="124" t="str">
        <f t="shared" ca="1" si="4"/>
        <v/>
      </c>
      <c r="C61" s="331" t="str">
        <f t="shared" ca="1" si="5"/>
        <v/>
      </c>
      <c r="D61" s="331"/>
      <c r="E61" s="118" t="str">
        <f t="shared" ca="1" si="6"/>
        <v/>
      </c>
      <c r="F61" s="262" t="str">
        <f t="shared" ca="1" si="7"/>
        <v/>
      </c>
    </row>
    <row r="62" spans="2:6">
      <c r="B62" s="124" t="str">
        <f t="shared" ca="1" si="4"/>
        <v/>
      </c>
      <c r="C62" s="331" t="str">
        <f t="shared" ca="1" si="5"/>
        <v/>
      </c>
      <c r="D62" s="331"/>
      <c r="E62" s="118" t="str">
        <f t="shared" ca="1" si="6"/>
        <v/>
      </c>
      <c r="F62" s="262" t="str">
        <f t="shared" ca="1" si="7"/>
        <v/>
      </c>
    </row>
    <row r="63" spans="2:6">
      <c r="B63" s="124" t="str">
        <f t="shared" ca="1" si="4"/>
        <v/>
      </c>
      <c r="C63" s="331" t="str">
        <f t="shared" ca="1" si="5"/>
        <v/>
      </c>
      <c r="D63" s="331"/>
      <c r="E63" s="118" t="str">
        <f t="shared" ca="1" si="6"/>
        <v/>
      </c>
      <c r="F63" s="262" t="str">
        <f t="shared" ca="1" si="7"/>
        <v/>
      </c>
    </row>
    <row r="64" spans="2:6">
      <c r="B64" s="124" t="str">
        <f t="shared" ca="1" si="4"/>
        <v/>
      </c>
      <c r="C64" s="331" t="str">
        <f t="shared" ca="1" si="5"/>
        <v/>
      </c>
      <c r="D64" s="331"/>
      <c r="E64" s="118" t="str">
        <f t="shared" ca="1" si="6"/>
        <v/>
      </c>
      <c r="F64" s="262" t="str">
        <f t="shared" ca="1" si="7"/>
        <v/>
      </c>
    </row>
    <row r="65" spans="2:6">
      <c r="B65" s="124" t="str">
        <f t="shared" ca="1" si="4"/>
        <v/>
      </c>
      <c r="C65" s="331" t="str">
        <f t="shared" ca="1" si="5"/>
        <v/>
      </c>
      <c r="D65" s="331"/>
      <c r="E65" s="118" t="str">
        <f t="shared" ca="1" si="6"/>
        <v/>
      </c>
      <c r="F65" s="262" t="str">
        <f t="shared" ca="1" si="7"/>
        <v/>
      </c>
    </row>
    <row r="66" spans="2:6">
      <c r="B66" s="124" t="str">
        <f t="shared" ca="1" si="4"/>
        <v/>
      </c>
      <c r="C66" s="331" t="str">
        <f t="shared" ca="1" si="5"/>
        <v/>
      </c>
      <c r="D66" s="331"/>
      <c r="E66" s="118" t="str">
        <f t="shared" ca="1" si="6"/>
        <v/>
      </c>
      <c r="F66" s="262" t="str">
        <f t="shared" ca="1" si="7"/>
        <v/>
      </c>
    </row>
    <row r="67" spans="2:6">
      <c r="B67" s="124" t="str">
        <f t="shared" ca="1" si="4"/>
        <v/>
      </c>
      <c r="C67" s="331" t="str">
        <f t="shared" ca="1" si="5"/>
        <v/>
      </c>
      <c r="D67" s="331"/>
      <c r="E67" s="118" t="str">
        <f t="shared" ca="1" si="6"/>
        <v/>
      </c>
      <c r="F67" s="262" t="str">
        <f t="shared" ca="1" si="7"/>
        <v/>
      </c>
    </row>
    <row r="68" spans="2:6">
      <c r="B68" s="124" t="str">
        <f t="shared" ca="1" si="4"/>
        <v/>
      </c>
      <c r="C68" s="331" t="str">
        <f t="shared" ca="1" si="5"/>
        <v/>
      </c>
      <c r="D68" s="331"/>
      <c r="E68" s="118" t="str">
        <f t="shared" ca="1" si="6"/>
        <v/>
      </c>
      <c r="F68" s="262" t="str">
        <f t="shared" ca="1" si="7"/>
        <v/>
      </c>
    </row>
    <row r="69" spans="2:6">
      <c r="B69" s="124" t="str">
        <f t="shared" ca="1" si="4"/>
        <v/>
      </c>
      <c r="C69" s="331" t="str">
        <f t="shared" ca="1" si="5"/>
        <v/>
      </c>
      <c r="D69" s="331"/>
      <c r="E69" s="118" t="str">
        <f t="shared" ca="1" si="6"/>
        <v/>
      </c>
      <c r="F69" s="262" t="str">
        <f t="shared" ca="1" si="7"/>
        <v/>
      </c>
    </row>
    <row r="70" spans="2:6">
      <c r="B70" s="124" t="str">
        <f t="shared" ref="B70:B133" ca="1" si="8">IF(ISNA(VLOOKUP(ROW()-5,益表,1,FALSE))=TRUE,"",IF(VLOOKUP(ROW()-5,益表,7,FALSE)="","",VLOOKUP(ROW()-5,益表,7,FALSE)))</f>
        <v/>
      </c>
      <c r="C70" s="331" t="str">
        <f t="shared" ref="C70:C133" ca="1" si="9">IF(ISNA(VLOOKUP(ROW()-5,益表,1,FALSE))=TRUE,"",VLOOKUP(ROW()-5,益表,9,FALSE))</f>
        <v/>
      </c>
      <c r="D70" s="331"/>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1" t="str">
        <f t="shared" ca="1" si="9"/>
        <v/>
      </c>
      <c r="D71" s="331"/>
      <c r="E71" s="118" t="str">
        <f t="shared" ca="1" si="10"/>
        <v/>
      </c>
      <c r="F71" s="262" t="str">
        <f t="shared" ca="1" si="11"/>
        <v/>
      </c>
    </row>
    <row r="72" spans="2:6">
      <c r="B72" s="124" t="str">
        <f t="shared" ca="1" si="8"/>
        <v/>
      </c>
      <c r="C72" s="331" t="str">
        <f t="shared" ca="1" si="9"/>
        <v/>
      </c>
      <c r="D72" s="331"/>
      <c r="E72" s="118" t="str">
        <f t="shared" ca="1" si="10"/>
        <v/>
      </c>
      <c r="F72" s="262" t="str">
        <f t="shared" ca="1" si="11"/>
        <v/>
      </c>
    </row>
    <row r="73" spans="2:6">
      <c r="B73" s="124" t="str">
        <f t="shared" ca="1" si="8"/>
        <v/>
      </c>
      <c r="C73" s="331" t="str">
        <f t="shared" ca="1" si="9"/>
        <v/>
      </c>
      <c r="D73" s="331"/>
      <c r="E73" s="118" t="str">
        <f t="shared" ca="1" si="10"/>
        <v/>
      </c>
      <c r="F73" s="262" t="str">
        <f t="shared" ca="1" si="11"/>
        <v/>
      </c>
    </row>
    <row r="74" spans="2:6">
      <c r="B74" s="124" t="str">
        <f t="shared" ca="1" si="8"/>
        <v/>
      </c>
      <c r="C74" s="331" t="str">
        <f t="shared" ca="1" si="9"/>
        <v/>
      </c>
      <c r="D74" s="331"/>
      <c r="E74" s="118" t="str">
        <f t="shared" ca="1" si="10"/>
        <v/>
      </c>
      <c r="F74" s="262" t="str">
        <f t="shared" ca="1" si="11"/>
        <v/>
      </c>
    </row>
    <row r="75" spans="2:6">
      <c r="B75" s="124" t="str">
        <f t="shared" ca="1" si="8"/>
        <v/>
      </c>
      <c r="C75" s="331" t="str">
        <f t="shared" ca="1" si="9"/>
        <v/>
      </c>
      <c r="D75" s="331"/>
      <c r="E75" s="118" t="str">
        <f t="shared" ca="1" si="10"/>
        <v/>
      </c>
      <c r="F75" s="262" t="str">
        <f t="shared" ca="1" si="11"/>
        <v/>
      </c>
    </row>
    <row r="76" spans="2:6">
      <c r="B76" s="124" t="str">
        <f t="shared" ca="1" si="8"/>
        <v/>
      </c>
      <c r="C76" s="331" t="str">
        <f t="shared" ca="1" si="9"/>
        <v/>
      </c>
      <c r="D76" s="331"/>
      <c r="E76" s="118" t="str">
        <f t="shared" ca="1" si="10"/>
        <v/>
      </c>
      <c r="F76" s="262" t="str">
        <f t="shared" ca="1" si="11"/>
        <v/>
      </c>
    </row>
    <row r="77" spans="2:6">
      <c r="B77" s="124" t="str">
        <f t="shared" ca="1" si="8"/>
        <v/>
      </c>
      <c r="C77" s="331" t="str">
        <f t="shared" ca="1" si="9"/>
        <v/>
      </c>
      <c r="D77" s="331"/>
      <c r="E77" s="118" t="str">
        <f t="shared" ca="1" si="10"/>
        <v/>
      </c>
      <c r="F77" s="262" t="str">
        <f t="shared" ca="1" si="11"/>
        <v/>
      </c>
    </row>
    <row r="78" spans="2:6">
      <c r="B78" s="124" t="str">
        <f t="shared" ca="1" si="8"/>
        <v/>
      </c>
      <c r="C78" s="331" t="str">
        <f t="shared" ca="1" si="9"/>
        <v/>
      </c>
      <c r="D78" s="331"/>
      <c r="E78" s="118" t="str">
        <f t="shared" ca="1" si="10"/>
        <v/>
      </c>
      <c r="F78" s="262" t="str">
        <f t="shared" ca="1" si="11"/>
        <v/>
      </c>
    </row>
    <row r="79" spans="2:6">
      <c r="B79" s="124" t="str">
        <f t="shared" ca="1" si="8"/>
        <v/>
      </c>
      <c r="C79" s="331" t="str">
        <f t="shared" ca="1" si="9"/>
        <v/>
      </c>
      <c r="D79" s="331"/>
      <c r="E79" s="118" t="str">
        <f t="shared" ca="1" si="10"/>
        <v/>
      </c>
      <c r="F79" s="262" t="str">
        <f t="shared" ca="1" si="11"/>
        <v/>
      </c>
    </row>
    <row r="80" spans="2:6">
      <c r="B80" s="124" t="str">
        <f t="shared" ca="1" si="8"/>
        <v/>
      </c>
      <c r="C80" s="331" t="str">
        <f t="shared" ca="1" si="9"/>
        <v/>
      </c>
      <c r="D80" s="331"/>
      <c r="E80" s="118" t="str">
        <f t="shared" ca="1" si="10"/>
        <v/>
      </c>
      <c r="F80" s="262" t="str">
        <f t="shared" ca="1" si="11"/>
        <v/>
      </c>
    </row>
    <row r="81" spans="2:6">
      <c r="B81" s="124" t="str">
        <f t="shared" ca="1" si="8"/>
        <v/>
      </c>
      <c r="C81" s="331" t="str">
        <f t="shared" ca="1" si="9"/>
        <v/>
      </c>
      <c r="D81" s="331"/>
      <c r="E81" s="118" t="str">
        <f t="shared" ca="1" si="10"/>
        <v/>
      </c>
      <c r="F81" s="262" t="str">
        <f t="shared" ca="1" si="11"/>
        <v/>
      </c>
    </row>
    <row r="82" spans="2:6">
      <c r="B82" s="124" t="str">
        <f t="shared" ca="1" si="8"/>
        <v/>
      </c>
      <c r="C82" s="331" t="str">
        <f t="shared" ca="1" si="9"/>
        <v/>
      </c>
      <c r="D82" s="331"/>
      <c r="E82" s="118" t="str">
        <f t="shared" ca="1" si="10"/>
        <v/>
      </c>
      <c r="F82" s="262" t="str">
        <f t="shared" ca="1" si="11"/>
        <v/>
      </c>
    </row>
    <row r="83" spans="2:6">
      <c r="B83" s="124" t="str">
        <f t="shared" ca="1" si="8"/>
        <v/>
      </c>
      <c r="C83" s="331" t="str">
        <f t="shared" ca="1" si="9"/>
        <v/>
      </c>
      <c r="D83" s="331"/>
      <c r="E83" s="118" t="str">
        <f t="shared" ca="1" si="10"/>
        <v/>
      </c>
      <c r="F83" s="262" t="str">
        <f t="shared" ca="1" si="11"/>
        <v/>
      </c>
    </row>
    <row r="84" spans="2:6">
      <c r="B84" s="124" t="str">
        <f t="shared" ca="1" si="8"/>
        <v/>
      </c>
      <c r="C84" s="331" t="str">
        <f t="shared" ca="1" si="9"/>
        <v/>
      </c>
      <c r="D84" s="331"/>
      <c r="E84" s="118" t="str">
        <f t="shared" ca="1" si="10"/>
        <v/>
      </c>
      <c r="F84" s="262" t="str">
        <f t="shared" ca="1" si="11"/>
        <v/>
      </c>
    </row>
    <row r="85" spans="2:6">
      <c r="B85" s="124" t="str">
        <f t="shared" ca="1" si="8"/>
        <v/>
      </c>
      <c r="C85" s="331" t="str">
        <f t="shared" ca="1" si="9"/>
        <v/>
      </c>
      <c r="D85" s="331"/>
      <c r="E85" s="118" t="str">
        <f t="shared" ca="1" si="10"/>
        <v/>
      </c>
      <c r="F85" s="262" t="str">
        <f t="shared" ca="1" si="11"/>
        <v/>
      </c>
    </row>
    <row r="86" spans="2:6">
      <c r="B86" s="124" t="str">
        <f t="shared" ca="1" si="8"/>
        <v/>
      </c>
      <c r="C86" s="331" t="str">
        <f t="shared" ca="1" si="9"/>
        <v/>
      </c>
      <c r="D86" s="331"/>
      <c r="E86" s="118" t="str">
        <f t="shared" ca="1" si="10"/>
        <v/>
      </c>
      <c r="F86" s="262" t="str">
        <f t="shared" ca="1" si="11"/>
        <v/>
      </c>
    </row>
    <row r="87" spans="2:6">
      <c r="B87" s="124" t="str">
        <f t="shared" ca="1" si="8"/>
        <v/>
      </c>
      <c r="C87" s="331" t="str">
        <f t="shared" ca="1" si="9"/>
        <v/>
      </c>
      <c r="D87" s="331"/>
      <c r="E87" s="118" t="str">
        <f t="shared" ca="1" si="10"/>
        <v/>
      </c>
      <c r="F87" s="262" t="str">
        <f t="shared" ca="1" si="11"/>
        <v/>
      </c>
    </row>
    <row r="88" spans="2:6">
      <c r="B88" s="124" t="str">
        <f t="shared" ca="1" si="8"/>
        <v/>
      </c>
      <c r="C88" s="331" t="str">
        <f t="shared" ca="1" si="9"/>
        <v/>
      </c>
      <c r="D88" s="331"/>
      <c r="E88" s="118" t="str">
        <f t="shared" ca="1" si="10"/>
        <v/>
      </c>
      <c r="F88" s="262" t="str">
        <f t="shared" ca="1" si="11"/>
        <v/>
      </c>
    </row>
    <row r="89" spans="2:6">
      <c r="B89" s="124" t="str">
        <f t="shared" ca="1" si="8"/>
        <v/>
      </c>
      <c r="C89" s="331" t="str">
        <f t="shared" ca="1" si="9"/>
        <v/>
      </c>
      <c r="D89" s="331"/>
      <c r="E89" s="118" t="str">
        <f t="shared" ca="1" si="10"/>
        <v/>
      </c>
      <c r="F89" s="262" t="str">
        <f t="shared" ca="1" si="11"/>
        <v/>
      </c>
    </row>
    <row r="90" spans="2:6">
      <c r="B90" s="124" t="str">
        <f t="shared" ca="1" si="8"/>
        <v/>
      </c>
      <c r="C90" s="331" t="str">
        <f t="shared" ca="1" si="9"/>
        <v/>
      </c>
      <c r="D90" s="331"/>
      <c r="E90" s="118" t="str">
        <f t="shared" ca="1" si="10"/>
        <v/>
      </c>
      <c r="F90" s="262" t="str">
        <f t="shared" ca="1" si="11"/>
        <v/>
      </c>
    </row>
    <row r="91" spans="2:6">
      <c r="B91" s="124" t="str">
        <f t="shared" ca="1" si="8"/>
        <v/>
      </c>
      <c r="C91" s="331" t="str">
        <f t="shared" ca="1" si="9"/>
        <v/>
      </c>
      <c r="D91" s="331"/>
      <c r="E91" s="118" t="str">
        <f t="shared" ca="1" si="10"/>
        <v/>
      </c>
      <c r="F91" s="262" t="str">
        <f t="shared" ca="1" si="11"/>
        <v/>
      </c>
    </row>
    <row r="92" spans="2:6">
      <c r="B92" s="124" t="str">
        <f t="shared" ca="1" si="8"/>
        <v/>
      </c>
      <c r="C92" s="331" t="str">
        <f t="shared" ca="1" si="9"/>
        <v/>
      </c>
      <c r="D92" s="331"/>
      <c r="E92" s="118" t="str">
        <f t="shared" ca="1" si="10"/>
        <v/>
      </c>
      <c r="F92" s="262" t="str">
        <f t="shared" ca="1" si="11"/>
        <v/>
      </c>
    </row>
    <row r="93" spans="2:6">
      <c r="B93" s="124" t="str">
        <f t="shared" ca="1" si="8"/>
        <v/>
      </c>
      <c r="C93" s="331" t="str">
        <f t="shared" ca="1" si="9"/>
        <v/>
      </c>
      <c r="D93" s="331"/>
      <c r="E93" s="118" t="str">
        <f t="shared" ca="1" si="10"/>
        <v/>
      </c>
      <c r="F93" s="262" t="str">
        <f t="shared" ca="1" si="11"/>
        <v/>
      </c>
    </row>
    <row r="94" spans="2:6">
      <c r="B94" s="124" t="str">
        <f t="shared" ca="1" si="8"/>
        <v/>
      </c>
      <c r="C94" s="331" t="str">
        <f t="shared" ca="1" si="9"/>
        <v/>
      </c>
      <c r="D94" s="331"/>
      <c r="E94" s="118" t="str">
        <f t="shared" ca="1" si="10"/>
        <v/>
      </c>
      <c r="F94" s="262" t="str">
        <f t="shared" ca="1" si="11"/>
        <v/>
      </c>
    </row>
    <row r="95" spans="2:6">
      <c r="B95" s="124" t="str">
        <f t="shared" ca="1" si="8"/>
        <v/>
      </c>
      <c r="C95" s="331" t="str">
        <f t="shared" ca="1" si="9"/>
        <v/>
      </c>
      <c r="D95" s="331"/>
      <c r="E95" s="118" t="str">
        <f t="shared" ca="1" si="10"/>
        <v/>
      </c>
      <c r="F95" s="262" t="str">
        <f t="shared" ca="1" si="11"/>
        <v/>
      </c>
    </row>
    <row r="96" spans="2:6">
      <c r="B96" s="124" t="str">
        <f t="shared" ca="1" si="8"/>
        <v/>
      </c>
      <c r="C96" s="331" t="str">
        <f t="shared" ca="1" si="9"/>
        <v/>
      </c>
      <c r="D96" s="331"/>
      <c r="E96" s="118" t="str">
        <f t="shared" ca="1" si="10"/>
        <v/>
      </c>
      <c r="F96" s="262" t="str">
        <f t="shared" ca="1" si="11"/>
        <v/>
      </c>
    </row>
    <row r="97" spans="2:6">
      <c r="B97" s="124" t="str">
        <f t="shared" ca="1" si="8"/>
        <v/>
      </c>
      <c r="C97" s="331" t="str">
        <f t="shared" ca="1" si="9"/>
        <v/>
      </c>
      <c r="D97" s="331"/>
      <c r="E97" s="118" t="str">
        <f t="shared" ca="1" si="10"/>
        <v/>
      </c>
      <c r="F97" s="262" t="str">
        <f t="shared" ca="1" si="11"/>
        <v/>
      </c>
    </row>
    <row r="98" spans="2:6">
      <c r="B98" s="124" t="str">
        <f t="shared" ca="1" si="8"/>
        <v/>
      </c>
      <c r="C98" s="331" t="str">
        <f t="shared" ca="1" si="9"/>
        <v/>
      </c>
      <c r="D98" s="331"/>
      <c r="E98" s="118" t="str">
        <f t="shared" ca="1" si="10"/>
        <v/>
      </c>
      <c r="F98" s="262" t="str">
        <f t="shared" ca="1" si="11"/>
        <v/>
      </c>
    </row>
    <row r="99" spans="2:6">
      <c r="B99" s="124" t="str">
        <f t="shared" ca="1" si="8"/>
        <v/>
      </c>
      <c r="C99" s="331" t="str">
        <f t="shared" ca="1" si="9"/>
        <v/>
      </c>
      <c r="D99" s="331"/>
      <c r="E99" s="118" t="str">
        <f t="shared" ca="1" si="10"/>
        <v/>
      </c>
      <c r="F99" s="262" t="str">
        <f t="shared" ca="1" si="11"/>
        <v/>
      </c>
    </row>
    <row r="100" spans="2:6">
      <c r="B100" s="124" t="str">
        <f t="shared" ca="1" si="8"/>
        <v/>
      </c>
      <c r="C100" s="331" t="str">
        <f t="shared" ca="1" si="9"/>
        <v/>
      </c>
      <c r="D100" s="331"/>
      <c r="E100" s="118" t="str">
        <f t="shared" ca="1" si="10"/>
        <v/>
      </c>
      <c r="F100" s="262" t="str">
        <f t="shared" ca="1" si="11"/>
        <v/>
      </c>
    </row>
    <row r="101" spans="2:6">
      <c r="B101" s="124" t="str">
        <f t="shared" ca="1" si="8"/>
        <v/>
      </c>
      <c r="C101" s="331" t="str">
        <f t="shared" ca="1" si="9"/>
        <v/>
      </c>
      <c r="D101" s="331"/>
      <c r="E101" s="118" t="str">
        <f t="shared" ca="1" si="10"/>
        <v/>
      </c>
      <c r="F101" s="262" t="str">
        <f t="shared" ca="1" si="11"/>
        <v/>
      </c>
    </row>
    <row r="102" spans="2:6">
      <c r="B102" s="124" t="str">
        <f t="shared" ca="1" si="8"/>
        <v/>
      </c>
      <c r="C102" s="331" t="str">
        <f t="shared" ca="1" si="9"/>
        <v/>
      </c>
      <c r="D102" s="331"/>
      <c r="E102" s="118" t="str">
        <f t="shared" ca="1" si="10"/>
        <v/>
      </c>
      <c r="F102" s="262" t="str">
        <f t="shared" ref="F102:F133" ca="1" si="12">IF(AND(ISNUMBER(E102),收入淨額&gt;0),E102/收入淨額,"")</f>
        <v/>
      </c>
    </row>
    <row r="103" spans="2:6">
      <c r="B103" s="124" t="str">
        <f t="shared" ca="1" si="8"/>
        <v/>
      </c>
      <c r="C103" s="331" t="str">
        <f t="shared" ca="1" si="9"/>
        <v/>
      </c>
      <c r="D103" s="331"/>
      <c r="E103" s="118" t="str">
        <f t="shared" ca="1" si="10"/>
        <v/>
      </c>
      <c r="F103" s="262" t="str">
        <f t="shared" ca="1" si="12"/>
        <v/>
      </c>
    </row>
    <row r="104" spans="2:6">
      <c r="B104" s="124" t="str">
        <f t="shared" ca="1" si="8"/>
        <v/>
      </c>
      <c r="C104" s="331" t="str">
        <f t="shared" ca="1" si="9"/>
        <v/>
      </c>
      <c r="D104" s="331"/>
      <c r="E104" s="118" t="str">
        <f t="shared" ca="1" si="10"/>
        <v/>
      </c>
      <c r="F104" s="262" t="str">
        <f t="shared" ca="1" si="12"/>
        <v/>
      </c>
    </row>
    <row r="105" spans="2:6">
      <c r="B105" s="124" t="str">
        <f t="shared" ca="1" si="8"/>
        <v/>
      </c>
      <c r="C105" s="331" t="str">
        <f t="shared" ca="1" si="9"/>
        <v/>
      </c>
      <c r="D105" s="331"/>
      <c r="E105" s="118" t="str">
        <f t="shared" ca="1" si="10"/>
        <v/>
      </c>
      <c r="F105" s="262" t="str">
        <f t="shared" ca="1" si="12"/>
        <v/>
      </c>
    </row>
    <row r="106" spans="2:6">
      <c r="B106" s="124" t="str">
        <f t="shared" ca="1" si="8"/>
        <v/>
      </c>
      <c r="C106" s="331" t="str">
        <f t="shared" ca="1" si="9"/>
        <v/>
      </c>
      <c r="D106" s="331"/>
      <c r="E106" s="118" t="str">
        <f t="shared" ca="1" si="10"/>
        <v/>
      </c>
      <c r="F106" s="262" t="str">
        <f t="shared" ca="1" si="12"/>
        <v/>
      </c>
    </row>
    <row r="107" spans="2:6">
      <c r="B107" s="124" t="str">
        <f t="shared" ca="1" si="8"/>
        <v/>
      </c>
      <c r="C107" s="331" t="str">
        <f t="shared" ca="1" si="9"/>
        <v/>
      </c>
      <c r="D107" s="331"/>
      <c r="E107" s="118" t="str">
        <f t="shared" ca="1" si="10"/>
        <v/>
      </c>
      <c r="F107" s="262" t="str">
        <f t="shared" ca="1" si="12"/>
        <v/>
      </c>
    </row>
    <row r="108" spans="2:6">
      <c r="B108" s="124" t="str">
        <f t="shared" ca="1" si="8"/>
        <v/>
      </c>
      <c r="C108" s="331" t="str">
        <f t="shared" ca="1" si="9"/>
        <v/>
      </c>
      <c r="D108" s="331"/>
      <c r="E108" s="118" t="str">
        <f t="shared" ca="1" si="10"/>
        <v/>
      </c>
      <c r="F108" s="262" t="str">
        <f t="shared" ca="1" si="12"/>
        <v/>
      </c>
    </row>
    <row r="109" spans="2:6">
      <c r="B109" s="124" t="str">
        <f t="shared" ca="1" si="8"/>
        <v/>
      </c>
      <c r="C109" s="331" t="str">
        <f t="shared" ca="1" si="9"/>
        <v/>
      </c>
      <c r="D109" s="331"/>
      <c r="E109" s="118" t="str">
        <f t="shared" ca="1" si="10"/>
        <v/>
      </c>
      <c r="F109" s="262" t="str">
        <f t="shared" ca="1" si="12"/>
        <v/>
      </c>
    </row>
    <row r="110" spans="2:6">
      <c r="B110" s="124" t="str">
        <f t="shared" ca="1" si="8"/>
        <v/>
      </c>
      <c r="C110" s="331" t="str">
        <f t="shared" ca="1" si="9"/>
        <v/>
      </c>
      <c r="D110" s="331"/>
      <c r="E110" s="118" t="str">
        <f t="shared" ca="1" si="10"/>
        <v/>
      </c>
      <c r="F110" s="262" t="str">
        <f t="shared" ca="1" si="12"/>
        <v/>
      </c>
    </row>
    <row r="111" spans="2:6">
      <c r="B111" s="124" t="str">
        <f t="shared" ca="1" si="8"/>
        <v/>
      </c>
      <c r="C111" s="331" t="str">
        <f t="shared" ca="1" si="9"/>
        <v/>
      </c>
      <c r="D111" s="331"/>
      <c r="E111" s="118" t="str">
        <f t="shared" ca="1" si="10"/>
        <v/>
      </c>
      <c r="F111" s="262" t="str">
        <f t="shared" ca="1" si="12"/>
        <v/>
      </c>
    </row>
    <row r="112" spans="2:6">
      <c r="B112" s="124" t="str">
        <f t="shared" ca="1" si="8"/>
        <v/>
      </c>
      <c r="C112" s="331" t="str">
        <f t="shared" ca="1" si="9"/>
        <v/>
      </c>
      <c r="D112" s="331"/>
      <c r="E112" s="118" t="str">
        <f t="shared" ca="1" si="10"/>
        <v/>
      </c>
      <c r="F112" s="262" t="str">
        <f t="shared" ca="1" si="12"/>
        <v/>
      </c>
    </row>
    <row r="113" spans="2:6">
      <c r="B113" s="124" t="str">
        <f t="shared" ca="1" si="8"/>
        <v/>
      </c>
      <c r="C113" s="331" t="str">
        <f t="shared" ca="1" si="9"/>
        <v/>
      </c>
      <c r="D113" s="331"/>
      <c r="E113" s="118" t="str">
        <f t="shared" ca="1" si="10"/>
        <v/>
      </c>
      <c r="F113" s="262" t="str">
        <f t="shared" ca="1" si="12"/>
        <v/>
      </c>
    </row>
    <row r="114" spans="2:6">
      <c r="B114" s="124" t="str">
        <f t="shared" ca="1" si="8"/>
        <v/>
      </c>
      <c r="C114" s="331" t="str">
        <f t="shared" ca="1" si="9"/>
        <v/>
      </c>
      <c r="D114" s="331"/>
      <c r="E114" s="118" t="str">
        <f t="shared" ca="1" si="10"/>
        <v/>
      </c>
      <c r="F114" s="262" t="str">
        <f t="shared" ca="1" si="12"/>
        <v/>
      </c>
    </row>
    <row r="115" spans="2:6">
      <c r="B115" s="124" t="str">
        <f t="shared" ca="1" si="8"/>
        <v/>
      </c>
      <c r="C115" s="331" t="str">
        <f t="shared" ca="1" si="9"/>
        <v/>
      </c>
      <c r="D115" s="331"/>
      <c r="E115" s="118" t="str">
        <f t="shared" ca="1" si="10"/>
        <v/>
      </c>
      <c r="F115" s="262" t="str">
        <f t="shared" ca="1" si="12"/>
        <v/>
      </c>
    </row>
    <row r="116" spans="2:6">
      <c r="B116" s="124" t="str">
        <f t="shared" ca="1" si="8"/>
        <v/>
      </c>
      <c r="C116" s="331" t="str">
        <f t="shared" ca="1" si="9"/>
        <v/>
      </c>
      <c r="D116" s="331"/>
      <c r="E116" s="118" t="str">
        <f t="shared" ca="1" si="10"/>
        <v/>
      </c>
      <c r="F116" s="262" t="str">
        <f t="shared" ca="1" si="12"/>
        <v/>
      </c>
    </row>
    <row r="117" spans="2:6">
      <c r="B117" s="124" t="str">
        <f t="shared" ca="1" si="8"/>
        <v/>
      </c>
      <c r="C117" s="331" t="str">
        <f t="shared" ca="1" si="9"/>
        <v/>
      </c>
      <c r="D117" s="331"/>
      <c r="E117" s="118" t="str">
        <f t="shared" ca="1" si="10"/>
        <v/>
      </c>
      <c r="F117" s="262" t="str">
        <f t="shared" ca="1" si="12"/>
        <v/>
      </c>
    </row>
    <row r="118" spans="2:6">
      <c r="B118" s="124" t="str">
        <f t="shared" ca="1" si="8"/>
        <v/>
      </c>
      <c r="C118" s="331" t="str">
        <f t="shared" ca="1" si="9"/>
        <v/>
      </c>
      <c r="D118" s="331"/>
      <c r="E118" s="118" t="str">
        <f t="shared" ca="1" si="10"/>
        <v/>
      </c>
      <c r="F118" s="262" t="str">
        <f t="shared" ca="1" si="12"/>
        <v/>
      </c>
    </row>
    <row r="119" spans="2:6">
      <c r="B119" s="124" t="str">
        <f t="shared" ca="1" si="8"/>
        <v/>
      </c>
      <c r="C119" s="331" t="str">
        <f t="shared" ca="1" si="9"/>
        <v/>
      </c>
      <c r="D119" s="331"/>
      <c r="E119" s="118" t="str">
        <f t="shared" ca="1" si="10"/>
        <v/>
      </c>
      <c r="F119" s="262" t="str">
        <f t="shared" ca="1" si="12"/>
        <v/>
      </c>
    </row>
    <row r="120" spans="2:6">
      <c r="B120" s="124" t="str">
        <f t="shared" ca="1" si="8"/>
        <v/>
      </c>
      <c r="C120" s="331" t="str">
        <f t="shared" ca="1" si="9"/>
        <v/>
      </c>
      <c r="D120" s="331"/>
      <c r="E120" s="118" t="str">
        <f t="shared" ca="1" si="10"/>
        <v/>
      </c>
      <c r="F120" s="262" t="str">
        <f t="shared" ca="1" si="12"/>
        <v/>
      </c>
    </row>
    <row r="121" spans="2:6">
      <c r="B121" s="124" t="str">
        <f t="shared" ca="1" si="8"/>
        <v/>
      </c>
      <c r="C121" s="331" t="str">
        <f t="shared" ca="1" si="9"/>
        <v/>
      </c>
      <c r="D121" s="331"/>
      <c r="E121" s="118" t="str">
        <f t="shared" ca="1" si="10"/>
        <v/>
      </c>
      <c r="F121" s="262" t="str">
        <f t="shared" ca="1" si="12"/>
        <v/>
      </c>
    </row>
    <row r="122" spans="2:6">
      <c r="B122" s="124" t="str">
        <f t="shared" ca="1" si="8"/>
        <v/>
      </c>
      <c r="C122" s="331" t="str">
        <f t="shared" ca="1" si="9"/>
        <v/>
      </c>
      <c r="D122" s="331"/>
      <c r="E122" s="118" t="str">
        <f t="shared" ca="1" si="10"/>
        <v/>
      </c>
      <c r="F122" s="262" t="str">
        <f t="shared" ca="1" si="12"/>
        <v/>
      </c>
    </row>
    <row r="123" spans="2:6">
      <c r="B123" s="124" t="str">
        <f t="shared" ca="1" si="8"/>
        <v/>
      </c>
      <c r="C123" s="331" t="str">
        <f t="shared" ca="1" si="9"/>
        <v/>
      </c>
      <c r="D123" s="331"/>
      <c r="E123" s="118" t="str">
        <f t="shared" ca="1" si="10"/>
        <v/>
      </c>
      <c r="F123" s="262" t="str">
        <f t="shared" ca="1" si="12"/>
        <v/>
      </c>
    </row>
    <row r="124" spans="2:6">
      <c r="B124" s="124" t="str">
        <f t="shared" ca="1" si="8"/>
        <v/>
      </c>
      <c r="C124" s="331" t="str">
        <f t="shared" ca="1" si="9"/>
        <v/>
      </c>
      <c r="D124" s="331"/>
      <c r="E124" s="118" t="str">
        <f t="shared" ca="1" si="10"/>
        <v/>
      </c>
      <c r="F124" s="262" t="str">
        <f t="shared" ca="1" si="12"/>
        <v/>
      </c>
    </row>
    <row r="125" spans="2:6">
      <c r="B125" s="124" t="str">
        <f t="shared" ca="1" si="8"/>
        <v/>
      </c>
      <c r="C125" s="331" t="str">
        <f t="shared" ca="1" si="9"/>
        <v/>
      </c>
      <c r="D125" s="331"/>
      <c r="E125" s="118" t="str">
        <f t="shared" ca="1" si="10"/>
        <v/>
      </c>
      <c r="F125" s="262" t="str">
        <f t="shared" ca="1" si="12"/>
        <v/>
      </c>
    </row>
    <row r="126" spans="2:6">
      <c r="B126" s="124" t="str">
        <f t="shared" ca="1" si="8"/>
        <v/>
      </c>
      <c r="C126" s="331" t="str">
        <f t="shared" ca="1" si="9"/>
        <v/>
      </c>
      <c r="D126" s="331"/>
      <c r="E126" s="118" t="str">
        <f t="shared" ca="1" si="10"/>
        <v/>
      </c>
      <c r="F126" s="262" t="str">
        <f t="shared" ca="1" si="12"/>
        <v/>
      </c>
    </row>
    <row r="127" spans="2:6">
      <c r="B127" s="124" t="str">
        <f t="shared" ca="1" si="8"/>
        <v/>
      </c>
      <c r="C127" s="331" t="str">
        <f t="shared" ca="1" si="9"/>
        <v/>
      </c>
      <c r="D127" s="331"/>
      <c r="E127" s="118" t="str">
        <f t="shared" ca="1" si="10"/>
        <v/>
      </c>
      <c r="F127" s="262" t="str">
        <f t="shared" ca="1" si="12"/>
        <v/>
      </c>
    </row>
    <row r="128" spans="2:6">
      <c r="B128" s="124" t="str">
        <f t="shared" ca="1" si="8"/>
        <v/>
      </c>
      <c r="C128" s="331" t="str">
        <f t="shared" ca="1" si="9"/>
        <v/>
      </c>
      <c r="D128" s="331"/>
      <c r="E128" s="118" t="str">
        <f t="shared" ca="1" si="10"/>
        <v/>
      </c>
      <c r="F128" s="262" t="str">
        <f t="shared" ca="1" si="12"/>
        <v/>
      </c>
    </row>
    <row r="129" spans="2:6">
      <c r="B129" s="124" t="str">
        <f t="shared" ca="1" si="8"/>
        <v/>
      </c>
      <c r="C129" s="331" t="str">
        <f t="shared" ca="1" si="9"/>
        <v/>
      </c>
      <c r="D129" s="331"/>
      <c r="E129" s="118" t="str">
        <f t="shared" ca="1" si="10"/>
        <v/>
      </c>
      <c r="F129" s="262" t="str">
        <f t="shared" ca="1" si="12"/>
        <v/>
      </c>
    </row>
    <row r="130" spans="2:6">
      <c r="B130" s="124" t="str">
        <f t="shared" ca="1" si="8"/>
        <v/>
      </c>
      <c r="C130" s="331" t="str">
        <f t="shared" ca="1" si="9"/>
        <v/>
      </c>
      <c r="D130" s="331"/>
      <c r="E130" s="118" t="str">
        <f t="shared" ca="1" si="10"/>
        <v/>
      </c>
      <c r="F130" s="262" t="str">
        <f t="shared" ca="1" si="12"/>
        <v/>
      </c>
    </row>
    <row r="131" spans="2:6">
      <c r="B131" s="124" t="str">
        <f t="shared" ca="1" si="8"/>
        <v/>
      </c>
      <c r="C131" s="331" t="str">
        <f t="shared" ca="1" si="9"/>
        <v/>
      </c>
      <c r="D131" s="331"/>
      <c r="E131" s="118" t="str">
        <f t="shared" ca="1" si="10"/>
        <v/>
      </c>
      <c r="F131" s="262" t="str">
        <f t="shared" ca="1" si="12"/>
        <v/>
      </c>
    </row>
    <row r="132" spans="2:6">
      <c r="B132" s="124" t="str">
        <f t="shared" ca="1" si="8"/>
        <v/>
      </c>
      <c r="C132" s="331" t="str">
        <f t="shared" ca="1" si="9"/>
        <v/>
      </c>
      <c r="D132" s="331"/>
      <c r="E132" s="118" t="str">
        <f t="shared" ca="1" si="10"/>
        <v/>
      </c>
      <c r="F132" s="262" t="str">
        <f t="shared" ca="1" si="12"/>
        <v/>
      </c>
    </row>
    <row r="133" spans="2:6">
      <c r="B133" s="124" t="str">
        <f t="shared" ca="1" si="8"/>
        <v/>
      </c>
      <c r="C133" s="331" t="str">
        <f t="shared" ca="1" si="9"/>
        <v/>
      </c>
      <c r="D133" s="331"/>
      <c r="E133" s="118" t="str">
        <f t="shared" ca="1" si="10"/>
        <v/>
      </c>
      <c r="F133" s="262" t="str">
        <f t="shared" ca="1" si="12"/>
        <v/>
      </c>
    </row>
    <row r="134" spans="2:6">
      <c r="B134" s="124" t="str">
        <f t="shared" ref="B134:B197" ca="1" si="13">IF(ISNA(VLOOKUP(ROW()-5,益表,1,FALSE))=TRUE,"",IF(VLOOKUP(ROW()-5,益表,7,FALSE)="","",VLOOKUP(ROW()-5,益表,7,FALSE)))</f>
        <v/>
      </c>
      <c r="C134" s="331" t="str">
        <f t="shared" ref="C134:C197" ca="1" si="14">IF(ISNA(VLOOKUP(ROW()-5,益表,1,FALSE))=TRUE,"",VLOOKUP(ROW()-5,益表,9,FALSE))</f>
        <v/>
      </c>
      <c r="D134" s="331"/>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1" t="str">
        <f t="shared" ca="1" si="14"/>
        <v/>
      </c>
      <c r="D135" s="331"/>
      <c r="E135" s="118" t="str">
        <f t="shared" ca="1" si="15"/>
        <v/>
      </c>
      <c r="F135" s="262" t="str">
        <f t="shared" ca="1" si="16"/>
        <v/>
      </c>
    </row>
    <row r="136" spans="2:6">
      <c r="B136" s="124" t="str">
        <f t="shared" ca="1" si="13"/>
        <v/>
      </c>
      <c r="C136" s="331" t="str">
        <f t="shared" ca="1" si="14"/>
        <v/>
      </c>
      <c r="D136" s="331"/>
      <c r="E136" s="118" t="str">
        <f t="shared" ca="1" si="15"/>
        <v/>
      </c>
      <c r="F136" s="262" t="str">
        <f t="shared" ca="1" si="16"/>
        <v/>
      </c>
    </row>
    <row r="137" spans="2:6">
      <c r="B137" s="124" t="str">
        <f t="shared" ca="1" si="13"/>
        <v/>
      </c>
      <c r="C137" s="331" t="str">
        <f t="shared" ca="1" si="14"/>
        <v/>
      </c>
      <c r="D137" s="331"/>
      <c r="E137" s="118" t="str">
        <f t="shared" ca="1" si="15"/>
        <v/>
      </c>
      <c r="F137" s="262" t="str">
        <f t="shared" ca="1" si="16"/>
        <v/>
      </c>
    </row>
    <row r="138" spans="2:6">
      <c r="B138" s="124" t="str">
        <f t="shared" ca="1" si="13"/>
        <v/>
      </c>
      <c r="C138" s="331" t="str">
        <f t="shared" ca="1" si="14"/>
        <v/>
      </c>
      <c r="D138" s="331"/>
      <c r="E138" s="118" t="str">
        <f t="shared" ca="1" si="15"/>
        <v/>
      </c>
      <c r="F138" s="262" t="str">
        <f t="shared" ca="1" si="16"/>
        <v/>
      </c>
    </row>
    <row r="139" spans="2:6">
      <c r="B139" s="124" t="str">
        <f t="shared" ca="1" si="13"/>
        <v/>
      </c>
      <c r="C139" s="331" t="str">
        <f t="shared" ca="1" si="14"/>
        <v/>
      </c>
      <c r="D139" s="331"/>
      <c r="E139" s="118" t="str">
        <f t="shared" ca="1" si="15"/>
        <v/>
      </c>
      <c r="F139" s="262" t="str">
        <f t="shared" ca="1" si="16"/>
        <v/>
      </c>
    </row>
    <row r="140" spans="2:6">
      <c r="B140" s="124" t="str">
        <f t="shared" ca="1" si="13"/>
        <v/>
      </c>
      <c r="C140" s="331" t="str">
        <f t="shared" ca="1" si="14"/>
        <v/>
      </c>
      <c r="D140" s="331"/>
      <c r="E140" s="118" t="str">
        <f t="shared" ca="1" si="15"/>
        <v/>
      </c>
      <c r="F140" s="262" t="str">
        <f t="shared" ca="1" si="16"/>
        <v/>
      </c>
    </row>
    <row r="141" spans="2:6">
      <c r="B141" s="124" t="str">
        <f t="shared" ca="1" si="13"/>
        <v/>
      </c>
      <c r="C141" s="331" t="str">
        <f t="shared" ca="1" si="14"/>
        <v/>
      </c>
      <c r="D141" s="331"/>
      <c r="E141" s="118" t="str">
        <f t="shared" ca="1" si="15"/>
        <v/>
      </c>
      <c r="F141" s="262" t="str">
        <f t="shared" ca="1" si="16"/>
        <v/>
      </c>
    </row>
    <row r="142" spans="2:6">
      <c r="B142" s="124" t="str">
        <f t="shared" ca="1" si="13"/>
        <v/>
      </c>
      <c r="C142" s="331" t="str">
        <f t="shared" ca="1" si="14"/>
        <v/>
      </c>
      <c r="D142" s="331"/>
      <c r="E142" s="118" t="str">
        <f t="shared" ca="1" si="15"/>
        <v/>
      </c>
      <c r="F142" s="262" t="str">
        <f t="shared" ca="1" si="16"/>
        <v/>
      </c>
    </row>
    <row r="143" spans="2:6">
      <c r="B143" s="124" t="str">
        <f t="shared" ca="1" si="13"/>
        <v/>
      </c>
      <c r="C143" s="331" t="str">
        <f t="shared" ca="1" si="14"/>
        <v/>
      </c>
      <c r="D143" s="331"/>
      <c r="E143" s="118" t="str">
        <f t="shared" ca="1" si="15"/>
        <v/>
      </c>
      <c r="F143" s="262" t="str">
        <f t="shared" ca="1" si="16"/>
        <v/>
      </c>
    </row>
    <row r="144" spans="2:6">
      <c r="B144" s="124" t="str">
        <f t="shared" ca="1" si="13"/>
        <v/>
      </c>
      <c r="C144" s="331" t="str">
        <f t="shared" ca="1" si="14"/>
        <v/>
      </c>
      <c r="D144" s="331"/>
      <c r="E144" s="118" t="str">
        <f t="shared" ca="1" si="15"/>
        <v/>
      </c>
      <c r="F144" s="262" t="str">
        <f t="shared" ca="1" si="16"/>
        <v/>
      </c>
    </row>
    <row r="145" spans="2:6">
      <c r="B145" s="124" t="str">
        <f t="shared" ca="1" si="13"/>
        <v/>
      </c>
      <c r="C145" s="331" t="str">
        <f t="shared" ca="1" si="14"/>
        <v/>
      </c>
      <c r="D145" s="331"/>
      <c r="E145" s="118" t="str">
        <f t="shared" ca="1" si="15"/>
        <v/>
      </c>
      <c r="F145" s="262" t="str">
        <f t="shared" ca="1" si="16"/>
        <v/>
      </c>
    </row>
    <row r="146" spans="2:6">
      <c r="B146" s="124" t="str">
        <f t="shared" ca="1" si="13"/>
        <v/>
      </c>
      <c r="C146" s="331" t="str">
        <f t="shared" ca="1" si="14"/>
        <v/>
      </c>
      <c r="D146" s="331"/>
      <c r="E146" s="118" t="str">
        <f t="shared" ca="1" si="15"/>
        <v/>
      </c>
      <c r="F146" s="262" t="str">
        <f t="shared" ca="1" si="16"/>
        <v/>
      </c>
    </row>
    <row r="147" spans="2:6">
      <c r="B147" s="124" t="str">
        <f t="shared" ca="1" si="13"/>
        <v/>
      </c>
      <c r="C147" s="331" t="str">
        <f t="shared" ca="1" si="14"/>
        <v/>
      </c>
      <c r="D147" s="331"/>
      <c r="E147" s="118" t="str">
        <f t="shared" ca="1" si="15"/>
        <v/>
      </c>
      <c r="F147" s="262" t="str">
        <f t="shared" ca="1" si="16"/>
        <v/>
      </c>
    </row>
    <row r="148" spans="2:6">
      <c r="B148" s="124" t="str">
        <f t="shared" ca="1" si="13"/>
        <v/>
      </c>
      <c r="C148" s="331" t="str">
        <f t="shared" ca="1" si="14"/>
        <v/>
      </c>
      <c r="D148" s="331"/>
      <c r="E148" s="118" t="str">
        <f t="shared" ca="1" si="15"/>
        <v/>
      </c>
      <c r="F148" s="262" t="str">
        <f t="shared" ca="1" si="16"/>
        <v/>
      </c>
    </row>
    <row r="149" spans="2:6">
      <c r="B149" s="124" t="str">
        <f t="shared" ca="1" si="13"/>
        <v/>
      </c>
      <c r="C149" s="331" t="str">
        <f t="shared" ca="1" si="14"/>
        <v/>
      </c>
      <c r="D149" s="331"/>
      <c r="E149" s="118" t="str">
        <f t="shared" ca="1" si="15"/>
        <v/>
      </c>
      <c r="F149" s="262" t="str">
        <f t="shared" ca="1" si="16"/>
        <v/>
      </c>
    </row>
    <row r="150" spans="2:6">
      <c r="B150" s="124" t="str">
        <f t="shared" ca="1" si="13"/>
        <v/>
      </c>
      <c r="C150" s="331" t="str">
        <f t="shared" ca="1" si="14"/>
        <v/>
      </c>
      <c r="D150" s="331"/>
      <c r="E150" s="118" t="str">
        <f t="shared" ca="1" si="15"/>
        <v/>
      </c>
      <c r="F150" s="262" t="str">
        <f t="shared" ca="1" si="16"/>
        <v/>
      </c>
    </row>
    <row r="151" spans="2:6">
      <c r="B151" s="124" t="str">
        <f t="shared" ca="1" si="13"/>
        <v/>
      </c>
      <c r="C151" s="331" t="str">
        <f t="shared" ca="1" si="14"/>
        <v/>
      </c>
      <c r="D151" s="331"/>
      <c r="E151" s="118" t="str">
        <f t="shared" ca="1" si="15"/>
        <v/>
      </c>
      <c r="F151" s="262" t="str">
        <f t="shared" ca="1" si="16"/>
        <v/>
      </c>
    </row>
    <row r="152" spans="2:6">
      <c r="B152" s="124" t="str">
        <f t="shared" ca="1" si="13"/>
        <v/>
      </c>
      <c r="C152" s="331" t="str">
        <f t="shared" ca="1" si="14"/>
        <v/>
      </c>
      <c r="D152" s="331"/>
      <c r="E152" s="118" t="str">
        <f t="shared" ca="1" si="15"/>
        <v/>
      </c>
      <c r="F152" s="262" t="str">
        <f t="shared" ca="1" si="16"/>
        <v/>
      </c>
    </row>
    <row r="153" spans="2:6">
      <c r="B153" s="124" t="str">
        <f t="shared" ca="1" si="13"/>
        <v/>
      </c>
      <c r="C153" s="331" t="str">
        <f t="shared" ca="1" si="14"/>
        <v/>
      </c>
      <c r="D153" s="331"/>
      <c r="E153" s="118" t="str">
        <f t="shared" ca="1" si="15"/>
        <v/>
      </c>
      <c r="F153" s="262" t="str">
        <f t="shared" ca="1" si="16"/>
        <v/>
      </c>
    </row>
    <row r="154" spans="2:6">
      <c r="B154" s="124" t="str">
        <f t="shared" ca="1" si="13"/>
        <v/>
      </c>
      <c r="C154" s="331" t="str">
        <f t="shared" ca="1" si="14"/>
        <v/>
      </c>
      <c r="D154" s="331"/>
      <c r="E154" s="118" t="str">
        <f t="shared" ca="1" si="15"/>
        <v/>
      </c>
      <c r="F154" s="262" t="str">
        <f t="shared" ca="1" si="16"/>
        <v/>
      </c>
    </row>
    <row r="155" spans="2:6">
      <c r="B155" s="124" t="str">
        <f t="shared" ca="1" si="13"/>
        <v/>
      </c>
      <c r="C155" s="331" t="str">
        <f t="shared" ca="1" si="14"/>
        <v/>
      </c>
      <c r="D155" s="331"/>
      <c r="E155" s="118" t="str">
        <f t="shared" ca="1" si="15"/>
        <v/>
      </c>
      <c r="F155" s="262" t="str">
        <f t="shared" ca="1" si="16"/>
        <v/>
      </c>
    </row>
    <row r="156" spans="2:6">
      <c r="B156" s="124" t="str">
        <f t="shared" ca="1" si="13"/>
        <v/>
      </c>
      <c r="C156" s="331" t="str">
        <f t="shared" ca="1" si="14"/>
        <v/>
      </c>
      <c r="D156" s="331"/>
      <c r="E156" s="118" t="str">
        <f t="shared" ca="1" si="15"/>
        <v/>
      </c>
      <c r="F156" s="262" t="str">
        <f t="shared" ca="1" si="16"/>
        <v/>
      </c>
    </row>
    <row r="157" spans="2:6">
      <c r="B157" s="124" t="str">
        <f t="shared" ca="1" si="13"/>
        <v/>
      </c>
      <c r="C157" s="331" t="str">
        <f t="shared" ca="1" si="14"/>
        <v/>
      </c>
      <c r="D157" s="331"/>
      <c r="E157" s="118" t="str">
        <f t="shared" ca="1" si="15"/>
        <v/>
      </c>
      <c r="F157" s="262" t="str">
        <f t="shared" ca="1" si="16"/>
        <v/>
      </c>
    </row>
    <row r="158" spans="2:6">
      <c r="B158" s="124" t="str">
        <f t="shared" ca="1" si="13"/>
        <v/>
      </c>
      <c r="C158" s="331" t="str">
        <f t="shared" ca="1" si="14"/>
        <v/>
      </c>
      <c r="D158" s="331"/>
      <c r="E158" s="118" t="str">
        <f t="shared" ca="1" si="15"/>
        <v/>
      </c>
      <c r="F158" s="262" t="str">
        <f t="shared" ca="1" si="16"/>
        <v/>
      </c>
    </row>
    <row r="159" spans="2:6">
      <c r="B159" s="124" t="str">
        <f t="shared" ca="1" si="13"/>
        <v/>
      </c>
      <c r="C159" s="331" t="str">
        <f t="shared" ca="1" si="14"/>
        <v/>
      </c>
      <c r="D159" s="331"/>
      <c r="E159" s="118" t="str">
        <f t="shared" ca="1" si="15"/>
        <v/>
      </c>
      <c r="F159" s="262" t="str">
        <f t="shared" ca="1" si="16"/>
        <v/>
      </c>
    </row>
    <row r="160" spans="2:6">
      <c r="B160" s="124" t="str">
        <f t="shared" ca="1" si="13"/>
        <v/>
      </c>
      <c r="C160" s="331" t="str">
        <f t="shared" ca="1" si="14"/>
        <v/>
      </c>
      <c r="D160" s="331"/>
      <c r="E160" s="118" t="str">
        <f t="shared" ca="1" si="15"/>
        <v/>
      </c>
      <c r="F160" s="262" t="str">
        <f t="shared" ca="1" si="16"/>
        <v/>
      </c>
    </row>
    <row r="161" spans="2:6">
      <c r="B161" s="124" t="str">
        <f t="shared" ca="1" si="13"/>
        <v/>
      </c>
      <c r="C161" s="331" t="str">
        <f t="shared" ca="1" si="14"/>
        <v/>
      </c>
      <c r="D161" s="331"/>
      <c r="E161" s="118" t="str">
        <f t="shared" ca="1" si="15"/>
        <v/>
      </c>
      <c r="F161" s="262" t="str">
        <f t="shared" ca="1" si="16"/>
        <v/>
      </c>
    </row>
    <row r="162" spans="2:6">
      <c r="B162" s="124" t="str">
        <f t="shared" ca="1" si="13"/>
        <v/>
      </c>
      <c r="C162" s="331" t="str">
        <f t="shared" ca="1" si="14"/>
        <v/>
      </c>
      <c r="D162" s="331"/>
      <c r="E162" s="118" t="str">
        <f t="shared" ca="1" si="15"/>
        <v/>
      </c>
      <c r="F162" s="262" t="str">
        <f t="shared" ca="1" si="16"/>
        <v/>
      </c>
    </row>
    <row r="163" spans="2:6">
      <c r="B163" s="124" t="str">
        <f t="shared" ca="1" si="13"/>
        <v/>
      </c>
      <c r="C163" s="331" t="str">
        <f t="shared" ca="1" si="14"/>
        <v/>
      </c>
      <c r="D163" s="331"/>
      <c r="E163" s="118" t="str">
        <f t="shared" ca="1" si="15"/>
        <v/>
      </c>
      <c r="F163" s="262" t="str">
        <f t="shared" ca="1" si="16"/>
        <v/>
      </c>
    </row>
    <row r="164" spans="2:6">
      <c r="B164" s="124" t="str">
        <f t="shared" ca="1" si="13"/>
        <v/>
      </c>
      <c r="C164" s="331" t="str">
        <f t="shared" ca="1" si="14"/>
        <v/>
      </c>
      <c r="D164" s="331"/>
      <c r="E164" s="118" t="str">
        <f t="shared" ca="1" si="15"/>
        <v/>
      </c>
      <c r="F164" s="262" t="str">
        <f t="shared" ca="1" si="16"/>
        <v/>
      </c>
    </row>
    <row r="165" spans="2:6">
      <c r="B165" s="124" t="str">
        <f t="shared" ca="1" si="13"/>
        <v/>
      </c>
      <c r="C165" s="331" t="str">
        <f t="shared" ca="1" si="14"/>
        <v/>
      </c>
      <c r="D165" s="331"/>
      <c r="E165" s="118" t="str">
        <f t="shared" ca="1" si="15"/>
        <v/>
      </c>
      <c r="F165" s="262" t="str">
        <f t="shared" ca="1" si="16"/>
        <v/>
      </c>
    </row>
    <row r="166" spans="2:6">
      <c r="B166" s="124" t="str">
        <f t="shared" ca="1" si="13"/>
        <v/>
      </c>
      <c r="C166" s="331" t="str">
        <f t="shared" ca="1" si="14"/>
        <v/>
      </c>
      <c r="D166" s="331"/>
      <c r="E166" s="118" t="str">
        <f t="shared" ca="1" si="15"/>
        <v/>
      </c>
      <c r="F166" s="262" t="str">
        <f t="shared" ref="F166:F197" ca="1" si="17">IF(AND(ISNUMBER(E166),收入淨額&gt;0),E166/收入淨額,"")</f>
        <v/>
      </c>
    </row>
    <row r="167" spans="2:6">
      <c r="B167" s="124" t="str">
        <f t="shared" ca="1" si="13"/>
        <v/>
      </c>
      <c r="C167" s="331" t="str">
        <f t="shared" ca="1" si="14"/>
        <v/>
      </c>
      <c r="D167" s="331"/>
      <c r="E167" s="118" t="str">
        <f t="shared" ca="1" si="15"/>
        <v/>
      </c>
      <c r="F167" s="262" t="str">
        <f t="shared" ca="1" si="17"/>
        <v/>
      </c>
    </row>
    <row r="168" spans="2:6">
      <c r="B168" s="124" t="str">
        <f t="shared" ca="1" si="13"/>
        <v/>
      </c>
      <c r="C168" s="331" t="str">
        <f t="shared" ca="1" si="14"/>
        <v/>
      </c>
      <c r="D168" s="331"/>
      <c r="E168" s="118" t="str">
        <f t="shared" ca="1" si="15"/>
        <v/>
      </c>
      <c r="F168" s="262" t="str">
        <f t="shared" ca="1" si="17"/>
        <v/>
      </c>
    </row>
    <row r="169" spans="2:6">
      <c r="B169" s="124" t="str">
        <f t="shared" ca="1" si="13"/>
        <v/>
      </c>
      <c r="C169" s="331" t="str">
        <f t="shared" ca="1" si="14"/>
        <v/>
      </c>
      <c r="D169" s="331"/>
      <c r="E169" s="118" t="str">
        <f t="shared" ca="1" si="15"/>
        <v/>
      </c>
      <c r="F169" s="262" t="str">
        <f t="shared" ca="1" si="17"/>
        <v/>
      </c>
    </row>
    <row r="170" spans="2:6">
      <c r="B170" s="124" t="str">
        <f t="shared" ca="1" si="13"/>
        <v/>
      </c>
      <c r="C170" s="331" t="str">
        <f t="shared" ca="1" si="14"/>
        <v/>
      </c>
      <c r="D170" s="331"/>
      <c r="E170" s="118" t="str">
        <f t="shared" ca="1" si="15"/>
        <v/>
      </c>
      <c r="F170" s="262" t="str">
        <f t="shared" ca="1" si="17"/>
        <v/>
      </c>
    </row>
    <row r="171" spans="2:6">
      <c r="B171" s="124" t="str">
        <f t="shared" ca="1" si="13"/>
        <v/>
      </c>
      <c r="C171" s="331" t="str">
        <f t="shared" ca="1" si="14"/>
        <v/>
      </c>
      <c r="D171" s="331"/>
      <c r="E171" s="118" t="str">
        <f t="shared" ca="1" si="15"/>
        <v/>
      </c>
      <c r="F171" s="262" t="str">
        <f t="shared" ca="1" si="17"/>
        <v/>
      </c>
    </row>
    <row r="172" spans="2:6">
      <c r="B172" s="124" t="str">
        <f t="shared" ca="1" si="13"/>
        <v/>
      </c>
      <c r="C172" s="331" t="str">
        <f t="shared" ca="1" si="14"/>
        <v/>
      </c>
      <c r="D172" s="331"/>
      <c r="E172" s="118" t="str">
        <f t="shared" ca="1" si="15"/>
        <v/>
      </c>
      <c r="F172" s="262" t="str">
        <f t="shared" ca="1" si="17"/>
        <v/>
      </c>
    </row>
    <row r="173" spans="2:6">
      <c r="B173" s="124" t="str">
        <f t="shared" ca="1" si="13"/>
        <v/>
      </c>
      <c r="C173" s="331" t="str">
        <f t="shared" ca="1" si="14"/>
        <v/>
      </c>
      <c r="D173" s="331"/>
      <c r="E173" s="118" t="str">
        <f t="shared" ca="1" si="15"/>
        <v/>
      </c>
      <c r="F173" s="262" t="str">
        <f t="shared" ca="1" si="17"/>
        <v/>
      </c>
    </row>
    <row r="174" spans="2:6">
      <c r="B174" s="124" t="str">
        <f t="shared" ca="1" si="13"/>
        <v/>
      </c>
      <c r="C174" s="331" t="str">
        <f t="shared" ca="1" si="14"/>
        <v/>
      </c>
      <c r="D174" s="331"/>
      <c r="E174" s="118" t="str">
        <f t="shared" ca="1" si="15"/>
        <v/>
      </c>
      <c r="F174" s="262" t="str">
        <f t="shared" ca="1" si="17"/>
        <v/>
      </c>
    </row>
    <row r="175" spans="2:6">
      <c r="B175" s="124" t="str">
        <f t="shared" ca="1" si="13"/>
        <v/>
      </c>
      <c r="C175" s="331" t="str">
        <f t="shared" ca="1" si="14"/>
        <v/>
      </c>
      <c r="D175" s="331"/>
      <c r="E175" s="118" t="str">
        <f t="shared" ca="1" si="15"/>
        <v/>
      </c>
      <c r="F175" s="262" t="str">
        <f t="shared" ca="1" si="17"/>
        <v/>
      </c>
    </row>
    <row r="176" spans="2:6">
      <c r="B176" s="124" t="str">
        <f t="shared" ca="1" si="13"/>
        <v/>
      </c>
      <c r="C176" s="331" t="str">
        <f t="shared" ca="1" si="14"/>
        <v/>
      </c>
      <c r="D176" s="331"/>
      <c r="E176" s="118" t="str">
        <f t="shared" ca="1" si="15"/>
        <v/>
      </c>
      <c r="F176" s="262" t="str">
        <f t="shared" ca="1" si="17"/>
        <v/>
      </c>
    </row>
    <row r="177" spans="2:6">
      <c r="B177" s="124" t="str">
        <f t="shared" ca="1" si="13"/>
        <v/>
      </c>
      <c r="C177" s="331" t="str">
        <f t="shared" ca="1" si="14"/>
        <v/>
      </c>
      <c r="D177" s="331"/>
      <c r="E177" s="118" t="str">
        <f t="shared" ca="1" si="15"/>
        <v/>
      </c>
      <c r="F177" s="262" t="str">
        <f t="shared" ca="1" si="17"/>
        <v/>
      </c>
    </row>
    <row r="178" spans="2:6">
      <c r="B178" s="124" t="str">
        <f t="shared" ca="1" si="13"/>
        <v/>
      </c>
      <c r="C178" s="331" t="str">
        <f t="shared" ca="1" si="14"/>
        <v/>
      </c>
      <c r="D178" s="331"/>
      <c r="E178" s="118" t="str">
        <f t="shared" ca="1" si="15"/>
        <v/>
      </c>
      <c r="F178" s="262" t="str">
        <f t="shared" ca="1" si="17"/>
        <v/>
      </c>
    </row>
    <row r="179" spans="2:6">
      <c r="B179" s="124" t="str">
        <f t="shared" ca="1" si="13"/>
        <v/>
      </c>
      <c r="C179" s="331" t="str">
        <f t="shared" ca="1" si="14"/>
        <v/>
      </c>
      <c r="D179" s="331"/>
      <c r="E179" s="118" t="str">
        <f t="shared" ca="1" si="15"/>
        <v/>
      </c>
      <c r="F179" s="262" t="str">
        <f t="shared" ca="1" si="17"/>
        <v/>
      </c>
    </row>
    <row r="180" spans="2:6">
      <c r="B180" s="124" t="str">
        <f t="shared" ca="1" si="13"/>
        <v/>
      </c>
      <c r="C180" s="331" t="str">
        <f t="shared" ca="1" si="14"/>
        <v/>
      </c>
      <c r="D180" s="331"/>
      <c r="E180" s="118" t="str">
        <f t="shared" ca="1" si="15"/>
        <v/>
      </c>
      <c r="F180" s="262" t="str">
        <f t="shared" ca="1" si="17"/>
        <v/>
      </c>
    </row>
    <row r="181" spans="2:6">
      <c r="B181" s="124" t="str">
        <f t="shared" ca="1" si="13"/>
        <v/>
      </c>
      <c r="C181" s="331" t="str">
        <f t="shared" ca="1" si="14"/>
        <v/>
      </c>
      <c r="D181" s="331"/>
      <c r="E181" s="118" t="str">
        <f t="shared" ca="1" si="15"/>
        <v/>
      </c>
      <c r="F181" s="262" t="str">
        <f t="shared" ca="1" si="17"/>
        <v/>
      </c>
    </row>
    <row r="182" spans="2:6">
      <c r="B182" s="124" t="str">
        <f t="shared" ca="1" si="13"/>
        <v/>
      </c>
      <c r="C182" s="331" t="str">
        <f t="shared" ca="1" si="14"/>
        <v/>
      </c>
      <c r="D182" s="331"/>
      <c r="E182" s="118" t="str">
        <f t="shared" ca="1" si="15"/>
        <v/>
      </c>
      <c r="F182" s="262" t="str">
        <f t="shared" ca="1" si="17"/>
        <v/>
      </c>
    </row>
    <row r="183" spans="2:6">
      <c r="B183" s="124" t="str">
        <f t="shared" ca="1" si="13"/>
        <v/>
      </c>
      <c r="C183" s="331" t="str">
        <f t="shared" ca="1" si="14"/>
        <v/>
      </c>
      <c r="D183" s="331"/>
      <c r="E183" s="118" t="str">
        <f t="shared" ca="1" si="15"/>
        <v/>
      </c>
      <c r="F183" s="262" t="str">
        <f t="shared" ca="1" si="17"/>
        <v/>
      </c>
    </row>
    <row r="184" spans="2:6">
      <c r="B184" s="124" t="str">
        <f t="shared" ca="1" si="13"/>
        <v/>
      </c>
      <c r="C184" s="331" t="str">
        <f t="shared" ca="1" si="14"/>
        <v/>
      </c>
      <c r="D184" s="331"/>
      <c r="E184" s="118" t="str">
        <f t="shared" ca="1" si="15"/>
        <v/>
      </c>
      <c r="F184" s="262" t="str">
        <f t="shared" ca="1" si="17"/>
        <v/>
      </c>
    </row>
    <row r="185" spans="2:6">
      <c r="B185" s="124" t="str">
        <f t="shared" ca="1" si="13"/>
        <v/>
      </c>
      <c r="C185" s="331" t="str">
        <f t="shared" ca="1" si="14"/>
        <v/>
      </c>
      <c r="D185" s="331"/>
      <c r="E185" s="118" t="str">
        <f t="shared" ca="1" si="15"/>
        <v/>
      </c>
      <c r="F185" s="262" t="str">
        <f t="shared" ca="1" si="17"/>
        <v/>
      </c>
    </row>
    <row r="186" spans="2:6">
      <c r="B186" s="124" t="str">
        <f t="shared" ca="1" si="13"/>
        <v/>
      </c>
      <c r="C186" s="331" t="str">
        <f t="shared" ca="1" si="14"/>
        <v/>
      </c>
      <c r="D186" s="331"/>
      <c r="E186" s="118" t="str">
        <f t="shared" ca="1" si="15"/>
        <v/>
      </c>
      <c r="F186" s="262" t="str">
        <f t="shared" ca="1" si="17"/>
        <v/>
      </c>
    </row>
    <row r="187" spans="2:6">
      <c r="B187" s="124" t="str">
        <f t="shared" ca="1" si="13"/>
        <v/>
      </c>
      <c r="C187" s="331" t="str">
        <f t="shared" ca="1" si="14"/>
        <v/>
      </c>
      <c r="D187" s="331"/>
      <c r="E187" s="118" t="str">
        <f t="shared" ca="1" si="15"/>
        <v/>
      </c>
      <c r="F187" s="262" t="str">
        <f t="shared" ca="1" si="17"/>
        <v/>
      </c>
    </row>
    <row r="188" spans="2:6">
      <c r="B188" s="124" t="str">
        <f t="shared" ca="1" si="13"/>
        <v/>
      </c>
      <c r="C188" s="331" t="str">
        <f t="shared" ca="1" si="14"/>
        <v/>
      </c>
      <c r="D188" s="331"/>
      <c r="E188" s="118" t="str">
        <f t="shared" ca="1" si="15"/>
        <v/>
      </c>
      <c r="F188" s="262" t="str">
        <f t="shared" ca="1" si="17"/>
        <v/>
      </c>
    </row>
    <row r="189" spans="2:6">
      <c r="B189" s="124" t="str">
        <f t="shared" ca="1" si="13"/>
        <v/>
      </c>
      <c r="C189" s="331" t="str">
        <f t="shared" ca="1" si="14"/>
        <v/>
      </c>
      <c r="D189" s="331"/>
      <c r="E189" s="118" t="str">
        <f t="shared" ca="1" si="15"/>
        <v/>
      </c>
      <c r="F189" s="262" t="str">
        <f t="shared" ca="1" si="17"/>
        <v/>
      </c>
    </row>
    <row r="190" spans="2:6">
      <c r="B190" s="124" t="str">
        <f t="shared" ca="1" si="13"/>
        <v/>
      </c>
      <c r="C190" s="331" t="str">
        <f t="shared" ca="1" si="14"/>
        <v/>
      </c>
      <c r="D190" s="331"/>
      <c r="E190" s="118" t="str">
        <f t="shared" ca="1" si="15"/>
        <v/>
      </c>
      <c r="F190" s="262" t="str">
        <f t="shared" ca="1" si="17"/>
        <v/>
      </c>
    </row>
    <row r="191" spans="2:6">
      <c r="B191" s="124" t="str">
        <f t="shared" ca="1" si="13"/>
        <v/>
      </c>
      <c r="C191" s="331" t="str">
        <f t="shared" ca="1" si="14"/>
        <v/>
      </c>
      <c r="D191" s="331"/>
      <c r="E191" s="118" t="str">
        <f t="shared" ca="1" si="15"/>
        <v/>
      </c>
      <c r="F191" s="262" t="str">
        <f t="shared" ca="1" si="17"/>
        <v/>
      </c>
    </row>
    <row r="192" spans="2:6">
      <c r="B192" s="124" t="str">
        <f t="shared" ca="1" si="13"/>
        <v/>
      </c>
      <c r="C192" s="331" t="str">
        <f t="shared" ca="1" si="14"/>
        <v/>
      </c>
      <c r="D192" s="331"/>
      <c r="E192" s="118" t="str">
        <f t="shared" ca="1" si="15"/>
        <v/>
      </c>
      <c r="F192" s="262" t="str">
        <f t="shared" ca="1" si="17"/>
        <v/>
      </c>
    </row>
    <row r="193" spans="2:6">
      <c r="B193" s="124" t="str">
        <f t="shared" ca="1" si="13"/>
        <v/>
      </c>
      <c r="C193" s="331" t="str">
        <f t="shared" ca="1" si="14"/>
        <v/>
      </c>
      <c r="D193" s="331"/>
      <c r="E193" s="118" t="str">
        <f t="shared" ca="1" si="15"/>
        <v/>
      </c>
      <c r="F193" s="262" t="str">
        <f t="shared" ca="1" si="17"/>
        <v/>
      </c>
    </row>
    <row r="194" spans="2:6">
      <c r="B194" s="124" t="str">
        <f t="shared" ca="1" si="13"/>
        <v/>
      </c>
      <c r="C194" s="331" t="str">
        <f t="shared" ca="1" si="14"/>
        <v/>
      </c>
      <c r="D194" s="331"/>
      <c r="E194" s="118" t="str">
        <f t="shared" ca="1" si="15"/>
        <v/>
      </c>
      <c r="F194" s="262" t="str">
        <f t="shared" ca="1" si="17"/>
        <v/>
      </c>
    </row>
    <row r="195" spans="2:6">
      <c r="B195" s="124" t="str">
        <f t="shared" ca="1" si="13"/>
        <v/>
      </c>
      <c r="C195" s="331" t="str">
        <f t="shared" ca="1" si="14"/>
        <v/>
      </c>
      <c r="D195" s="331"/>
      <c r="E195" s="118" t="str">
        <f t="shared" ca="1" si="15"/>
        <v/>
      </c>
      <c r="F195" s="262" t="str">
        <f t="shared" ca="1" si="17"/>
        <v/>
      </c>
    </row>
    <row r="196" spans="2:6">
      <c r="B196" s="124" t="str">
        <f t="shared" ca="1" si="13"/>
        <v/>
      </c>
      <c r="C196" s="331" t="str">
        <f t="shared" ca="1" si="14"/>
        <v/>
      </c>
      <c r="D196" s="331"/>
      <c r="E196" s="118" t="str">
        <f t="shared" ca="1" si="15"/>
        <v/>
      </c>
      <c r="F196" s="262" t="str">
        <f t="shared" ca="1" si="17"/>
        <v/>
      </c>
    </row>
    <row r="197" spans="2:6">
      <c r="B197" s="124" t="str">
        <f t="shared" ca="1" si="13"/>
        <v/>
      </c>
      <c r="C197" s="331" t="str">
        <f t="shared" ca="1" si="14"/>
        <v/>
      </c>
      <c r="D197" s="331"/>
      <c r="E197" s="118" t="str">
        <f t="shared" ca="1" si="15"/>
        <v/>
      </c>
      <c r="F197" s="262" t="str">
        <f t="shared" ca="1" si="17"/>
        <v/>
      </c>
    </row>
    <row r="198" spans="2:6">
      <c r="B198" s="124" t="str">
        <f ca="1">IF(ISNA(VLOOKUP(ROW()-5,益表,1,FALSE))=TRUE,"",IF(VLOOKUP(ROW()-5,益表,7,FALSE)="","",VLOOKUP(ROW()-5,益表,7,FALSE)))</f>
        <v/>
      </c>
      <c r="C198" s="331" t="str">
        <f ca="1">IF(ISNA(VLOOKUP(ROW()-5,益表,1,FALSE))=TRUE,"",VLOOKUP(ROW()-5,益表,9,FALSE))</f>
        <v/>
      </c>
      <c r="D198" s="331"/>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1" t="str">
        <f ca="1">IF(ISNA(VLOOKUP(ROW()-5,益表,1,FALSE))=TRUE,"",VLOOKUP(ROW()-5,益表,9,FALSE))</f>
        <v/>
      </c>
      <c r="D199" s="331"/>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1" t="str">
        <f ca="1">IF(ISNA(VLOOKUP(ROW()-5,益表,1,FALSE))=TRUE,"",VLOOKUP(ROW()-5,益表,9,FALSE))</f>
        <v/>
      </c>
      <c r="D200" s="331"/>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2"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6"/>
      <c r="F1" s="177"/>
      <c r="G1" s="171"/>
      <c r="H1" s="282">
        <f>會計項目表!L1</f>
        <v>4</v>
      </c>
      <c r="I1" s="178"/>
      <c r="J1" s="178"/>
    </row>
    <row r="2" spans="1:10" ht="20" customHeight="1">
      <c r="B2" s="57" t="str">
        <f>公司名稱</f>
        <v>OO有限公司</v>
      </c>
      <c r="C2" s="26"/>
      <c r="D2" s="77"/>
      <c r="E2" s="297"/>
      <c r="F2" s="78"/>
      <c r="G2" s="78"/>
      <c r="H2" s="78"/>
    </row>
    <row r="3" spans="1:10" ht="20" customHeight="1">
      <c r="B3" s="57" t="s">
        <v>163</v>
      </c>
      <c r="C3" s="26"/>
      <c r="D3" s="77"/>
      <c r="E3" s="297"/>
      <c r="F3" s="78"/>
      <c r="G3" s="78"/>
      <c r="H3" s="78"/>
    </row>
    <row r="4" spans="1:10" ht="20" customHeight="1" thickBot="1">
      <c r="B4" s="253"/>
      <c r="C4" s="254">
        <f>資產負債表日</f>
        <v>45657</v>
      </c>
      <c r="D4" s="79"/>
      <c r="E4" s="298"/>
      <c r="F4" s="34"/>
      <c r="G4" s="34"/>
      <c r="H4" s="97" t="str">
        <f>日記簿!M5</f>
        <v>幣別：新台幣</v>
      </c>
    </row>
    <row r="5" spans="1:10" ht="20" customHeight="1">
      <c r="B5" s="255" t="s">
        <v>161</v>
      </c>
      <c r="C5" s="256"/>
      <c r="D5" s="257"/>
      <c r="E5" s="299"/>
      <c r="F5" s="258" t="s">
        <v>124</v>
      </c>
      <c r="G5" s="255"/>
      <c r="H5" s="255"/>
    </row>
    <row r="6" spans="1:10" ht="18.5">
      <c r="B6" s="126" t="s">
        <v>248</v>
      </c>
      <c r="C6" s="126" t="s">
        <v>249</v>
      </c>
      <c r="D6" s="126" t="s">
        <v>162</v>
      </c>
      <c r="E6" s="300"/>
      <c r="F6" s="128" t="s">
        <v>248</v>
      </c>
      <c r="G6" s="126" t="s">
        <v>249</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1"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1" t="str">
        <f t="shared" ref="E8:E71" ca="1" si="6">D8&amp;F8</f>
        <v>2060003110</v>
      </c>
      <c r="F8" s="25">
        <f t="shared" ca="1" si="3"/>
        <v>3110</v>
      </c>
      <c r="G8" s="81" t="str">
        <f t="shared" ca="1" si="4"/>
        <v>實收資本</v>
      </c>
      <c r="H8" s="80">
        <f t="shared" ca="1" si="5"/>
        <v>200000</v>
      </c>
    </row>
    <row r="9" spans="1:10">
      <c r="B9" s="25">
        <f t="shared" ca="1" si="0"/>
        <v>1131</v>
      </c>
      <c r="C9" s="81" t="str">
        <f t="shared" ca="1" si="1"/>
        <v>商品</v>
      </c>
      <c r="D9" s="80">
        <f t="shared" ca="1" si="2"/>
        <v>65000</v>
      </c>
      <c r="E9" s="301"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1"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1"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1"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1" t="str">
        <f t="shared" ca="1" si="6"/>
        <v/>
      </c>
      <c r="F13" s="25" t="str">
        <f t="shared" si="3"/>
        <v/>
      </c>
      <c r="G13" s="81" t="str">
        <f t="shared" si="4"/>
        <v/>
      </c>
      <c r="H13" s="80" t="str">
        <f t="shared" ca="1" si="5"/>
        <v/>
      </c>
    </row>
    <row r="14" spans="1:10">
      <c r="B14" s="25" t="str">
        <f t="shared" si="0"/>
        <v/>
      </c>
      <c r="C14" s="81" t="str">
        <f t="shared" si="1"/>
        <v/>
      </c>
      <c r="D14" s="80" t="str">
        <f t="shared" ca="1" si="2"/>
        <v/>
      </c>
      <c r="E14" s="301" t="str">
        <f t="shared" ca="1" si="6"/>
        <v/>
      </c>
      <c r="F14" s="25" t="str">
        <f t="shared" si="3"/>
        <v/>
      </c>
      <c r="G14" s="81" t="str">
        <f t="shared" si="4"/>
        <v/>
      </c>
      <c r="H14" s="80" t="str">
        <f t="shared" ca="1" si="5"/>
        <v/>
      </c>
    </row>
    <row r="15" spans="1:10">
      <c r="B15" s="25" t="str">
        <f t="shared" si="0"/>
        <v/>
      </c>
      <c r="C15" s="81" t="str">
        <f t="shared" si="1"/>
        <v/>
      </c>
      <c r="D15" s="80" t="str">
        <f t="shared" ca="1" si="2"/>
        <v/>
      </c>
      <c r="E15" s="301" t="str">
        <f t="shared" ca="1" si="6"/>
        <v/>
      </c>
      <c r="F15" s="25" t="str">
        <f t="shared" si="3"/>
        <v/>
      </c>
      <c r="G15" s="81" t="str">
        <f t="shared" si="4"/>
        <v/>
      </c>
      <c r="H15" s="80" t="str">
        <f t="shared" ca="1" si="5"/>
        <v/>
      </c>
    </row>
    <row r="16" spans="1:10">
      <c r="B16" s="25" t="str">
        <f t="shared" si="0"/>
        <v/>
      </c>
      <c r="C16" s="81" t="str">
        <f t="shared" si="1"/>
        <v/>
      </c>
      <c r="D16" s="80" t="str">
        <f t="shared" ca="1" si="2"/>
        <v/>
      </c>
      <c r="E16" s="301" t="str">
        <f t="shared" ca="1" si="6"/>
        <v/>
      </c>
      <c r="F16" s="25" t="str">
        <f t="shared" si="3"/>
        <v/>
      </c>
      <c r="G16" s="81" t="str">
        <f t="shared" si="4"/>
        <v/>
      </c>
      <c r="H16" s="80" t="str">
        <f t="shared" ca="1" si="5"/>
        <v/>
      </c>
    </row>
    <row r="17" spans="2:8">
      <c r="B17" s="25" t="str">
        <f t="shared" si="0"/>
        <v/>
      </c>
      <c r="C17" s="81" t="str">
        <f t="shared" si="1"/>
        <v/>
      </c>
      <c r="D17" s="80" t="str">
        <f t="shared" ca="1" si="2"/>
        <v/>
      </c>
      <c r="E17" s="301" t="str">
        <f t="shared" ca="1" si="6"/>
        <v/>
      </c>
      <c r="F17" s="25" t="str">
        <f t="shared" si="3"/>
        <v/>
      </c>
      <c r="G17" s="81" t="str">
        <f t="shared" si="4"/>
        <v/>
      </c>
      <c r="H17" s="80" t="str">
        <f t="shared" ca="1" si="5"/>
        <v/>
      </c>
    </row>
    <row r="18" spans="2:8">
      <c r="B18" s="25" t="str">
        <f t="shared" si="0"/>
        <v/>
      </c>
      <c r="C18" s="81" t="str">
        <f t="shared" si="1"/>
        <v/>
      </c>
      <c r="D18" s="80" t="str">
        <f t="shared" ca="1" si="2"/>
        <v/>
      </c>
      <c r="E18" s="301" t="str">
        <f t="shared" ca="1" si="6"/>
        <v/>
      </c>
      <c r="F18" s="25" t="str">
        <f t="shared" si="3"/>
        <v/>
      </c>
      <c r="G18" s="81" t="str">
        <f t="shared" si="4"/>
        <v/>
      </c>
      <c r="H18" s="80" t="str">
        <f t="shared" ca="1" si="5"/>
        <v/>
      </c>
    </row>
    <row r="19" spans="2:8">
      <c r="B19" s="25" t="str">
        <f t="shared" si="0"/>
        <v/>
      </c>
      <c r="C19" s="81" t="str">
        <f t="shared" si="1"/>
        <v/>
      </c>
      <c r="D19" s="80" t="str">
        <f t="shared" ca="1" si="2"/>
        <v/>
      </c>
      <c r="E19" s="301" t="str">
        <f t="shared" ca="1" si="6"/>
        <v/>
      </c>
      <c r="F19" s="25" t="str">
        <f t="shared" si="3"/>
        <v/>
      </c>
      <c r="G19" s="81" t="str">
        <f t="shared" si="4"/>
        <v/>
      </c>
      <c r="H19" s="80" t="str">
        <f t="shared" ca="1" si="5"/>
        <v/>
      </c>
    </row>
    <row r="20" spans="2:8">
      <c r="B20" s="25" t="str">
        <f t="shared" si="0"/>
        <v/>
      </c>
      <c r="C20" s="81" t="str">
        <f t="shared" si="1"/>
        <v/>
      </c>
      <c r="D20" s="80" t="str">
        <f t="shared" ca="1" si="2"/>
        <v/>
      </c>
      <c r="E20" s="301" t="str">
        <f t="shared" ca="1" si="6"/>
        <v/>
      </c>
      <c r="F20" s="25" t="str">
        <f t="shared" si="3"/>
        <v/>
      </c>
      <c r="G20" s="81" t="str">
        <f t="shared" si="4"/>
        <v/>
      </c>
      <c r="H20" s="80" t="str">
        <f t="shared" ca="1" si="5"/>
        <v/>
      </c>
    </row>
    <row r="21" spans="2:8">
      <c r="B21" s="25" t="str">
        <f t="shared" si="0"/>
        <v/>
      </c>
      <c r="C21" s="81" t="str">
        <f t="shared" si="1"/>
        <v/>
      </c>
      <c r="D21" s="80" t="str">
        <f t="shared" ca="1" si="2"/>
        <v/>
      </c>
      <c r="E21" s="301" t="str">
        <f t="shared" ca="1" si="6"/>
        <v/>
      </c>
      <c r="F21" s="25" t="str">
        <f t="shared" si="3"/>
        <v/>
      </c>
      <c r="G21" s="81" t="str">
        <f t="shared" si="4"/>
        <v/>
      </c>
      <c r="H21" s="80" t="str">
        <f t="shared" ca="1" si="5"/>
        <v/>
      </c>
    </row>
    <row r="22" spans="2:8">
      <c r="B22" s="25" t="str">
        <f t="shared" si="0"/>
        <v/>
      </c>
      <c r="C22" s="81" t="str">
        <f t="shared" si="1"/>
        <v/>
      </c>
      <c r="D22" s="80" t="str">
        <f t="shared" ca="1" si="2"/>
        <v/>
      </c>
      <c r="E22" s="301" t="str">
        <f t="shared" ca="1" si="6"/>
        <v/>
      </c>
      <c r="F22" s="25" t="str">
        <f t="shared" si="3"/>
        <v/>
      </c>
      <c r="G22" s="81" t="str">
        <f t="shared" si="4"/>
        <v/>
      </c>
      <c r="H22" s="80" t="str">
        <f t="shared" ca="1" si="5"/>
        <v/>
      </c>
    </row>
    <row r="23" spans="2:8">
      <c r="B23" s="25" t="str">
        <f t="shared" si="0"/>
        <v/>
      </c>
      <c r="C23" s="81" t="str">
        <f t="shared" si="1"/>
        <v/>
      </c>
      <c r="D23" s="80" t="str">
        <f t="shared" ca="1" si="2"/>
        <v/>
      </c>
      <c r="E23" s="301" t="str">
        <f t="shared" ca="1" si="6"/>
        <v/>
      </c>
      <c r="F23" s="25" t="str">
        <f t="shared" si="3"/>
        <v/>
      </c>
      <c r="G23" s="81" t="str">
        <f t="shared" si="4"/>
        <v/>
      </c>
      <c r="H23" s="80" t="str">
        <f t="shared" ca="1" si="5"/>
        <v/>
      </c>
    </row>
    <row r="24" spans="2:8">
      <c r="B24" s="25" t="str">
        <f t="shared" si="0"/>
        <v/>
      </c>
      <c r="C24" s="81" t="str">
        <f t="shared" si="1"/>
        <v/>
      </c>
      <c r="D24" s="80" t="str">
        <f t="shared" ca="1" si="2"/>
        <v/>
      </c>
      <c r="E24" s="301" t="str">
        <f t="shared" ca="1" si="6"/>
        <v/>
      </c>
      <c r="F24" s="25" t="str">
        <f t="shared" si="3"/>
        <v/>
      </c>
      <c r="G24" s="81" t="str">
        <f t="shared" si="4"/>
        <v/>
      </c>
      <c r="H24" s="80" t="str">
        <f t="shared" ca="1" si="5"/>
        <v/>
      </c>
    </row>
    <row r="25" spans="2:8">
      <c r="B25" s="25" t="str">
        <f t="shared" si="0"/>
        <v/>
      </c>
      <c r="C25" s="81" t="str">
        <f t="shared" si="1"/>
        <v/>
      </c>
      <c r="D25" s="80" t="str">
        <f t="shared" ca="1" si="2"/>
        <v/>
      </c>
      <c r="E25" s="301" t="str">
        <f t="shared" ca="1" si="6"/>
        <v/>
      </c>
      <c r="F25" s="25" t="str">
        <f t="shared" si="3"/>
        <v/>
      </c>
      <c r="G25" s="81" t="str">
        <f t="shared" si="4"/>
        <v/>
      </c>
      <c r="H25" s="80" t="str">
        <f t="shared" ca="1" si="5"/>
        <v/>
      </c>
    </row>
    <row r="26" spans="2:8">
      <c r="B26" s="25" t="str">
        <f t="shared" si="0"/>
        <v/>
      </c>
      <c r="C26" s="81" t="str">
        <f t="shared" si="1"/>
        <v/>
      </c>
      <c r="D26" s="80" t="str">
        <f t="shared" ca="1" si="2"/>
        <v/>
      </c>
      <c r="E26" s="301" t="str">
        <f t="shared" ca="1" si="6"/>
        <v/>
      </c>
      <c r="F26" s="25" t="str">
        <f t="shared" si="3"/>
        <v/>
      </c>
      <c r="G26" s="81" t="str">
        <f t="shared" si="4"/>
        <v/>
      </c>
      <c r="H26" s="80" t="str">
        <f t="shared" ca="1" si="5"/>
        <v/>
      </c>
    </row>
    <row r="27" spans="2:8">
      <c r="B27" s="25" t="str">
        <f t="shared" si="0"/>
        <v/>
      </c>
      <c r="C27" s="81" t="str">
        <f t="shared" si="1"/>
        <v/>
      </c>
      <c r="D27" s="80" t="str">
        <f t="shared" ca="1" si="2"/>
        <v/>
      </c>
      <c r="E27" s="301" t="str">
        <f t="shared" ca="1" si="6"/>
        <v/>
      </c>
      <c r="F27" s="25" t="str">
        <f t="shared" si="3"/>
        <v/>
      </c>
      <c r="G27" s="81" t="str">
        <f t="shared" si="4"/>
        <v/>
      </c>
      <c r="H27" s="80" t="str">
        <f t="shared" ca="1" si="5"/>
        <v/>
      </c>
    </row>
    <row r="28" spans="2:8">
      <c r="B28" s="25" t="str">
        <f t="shared" si="0"/>
        <v/>
      </c>
      <c r="C28" s="81" t="str">
        <f t="shared" si="1"/>
        <v/>
      </c>
      <c r="D28" s="80" t="str">
        <f t="shared" ca="1" si="2"/>
        <v/>
      </c>
      <c r="E28" s="301" t="str">
        <f t="shared" ca="1" si="6"/>
        <v/>
      </c>
      <c r="F28" s="25" t="str">
        <f t="shared" si="3"/>
        <v/>
      </c>
      <c r="G28" s="81" t="str">
        <f t="shared" si="4"/>
        <v/>
      </c>
      <c r="H28" s="80" t="str">
        <f t="shared" ca="1" si="5"/>
        <v/>
      </c>
    </row>
    <row r="29" spans="2:8">
      <c r="B29" s="25" t="str">
        <f t="shared" si="0"/>
        <v/>
      </c>
      <c r="C29" s="81" t="str">
        <f t="shared" si="1"/>
        <v/>
      </c>
      <c r="D29" s="80" t="str">
        <f t="shared" ca="1" si="2"/>
        <v/>
      </c>
      <c r="E29" s="301" t="str">
        <f t="shared" ca="1" si="6"/>
        <v/>
      </c>
      <c r="F29" s="25" t="str">
        <f t="shared" si="3"/>
        <v/>
      </c>
      <c r="G29" s="81" t="str">
        <f t="shared" si="4"/>
        <v/>
      </c>
      <c r="H29" s="80" t="str">
        <f t="shared" ca="1" si="5"/>
        <v/>
      </c>
    </row>
    <row r="30" spans="2:8">
      <c r="B30" s="25" t="str">
        <f t="shared" si="0"/>
        <v/>
      </c>
      <c r="C30" s="81" t="str">
        <f t="shared" si="1"/>
        <v/>
      </c>
      <c r="D30" s="80" t="str">
        <f t="shared" ca="1" si="2"/>
        <v/>
      </c>
      <c r="E30" s="301" t="str">
        <f t="shared" ca="1" si="6"/>
        <v/>
      </c>
      <c r="F30" s="25" t="str">
        <f t="shared" si="3"/>
        <v/>
      </c>
      <c r="G30" s="81" t="str">
        <f t="shared" si="4"/>
        <v/>
      </c>
      <c r="H30" s="80" t="str">
        <f t="shared" ca="1" si="5"/>
        <v/>
      </c>
    </row>
    <row r="31" spans="2:8">
      <c r="B31" s="25" t="str">
        <f t="shared" si="0"/>
        <v/>
      </c>
      <c r="C31" s="81" t="str">
        <f t="shared" si="1"/>
        <v/>
      </c>
      <c r="D31" s="80" t="str">
        <f t="shared" ca="1" si="2"/>
        <v/>
      </c>
      <c r="E31" s="301" t="str">
        <f t="shared" ca="1" si="6"/>
        <v/>
      </c>
      <c r="F31" s="25" t="str">
        <f t="shared" si="3"/>
        <v/>
      </c>
      <c r="G31" s="81" t="str">
        <f t="shared" si="4"/>
        <v/>
      </c>
      <c r="H31" s="80" t="str">
        <f t="shared" ca="1" si="5"/>
        <v/>
      </c>
    </row>
    <row r="32" spans="2:8">
      <c r="B32" s="25" t="str">
        <f t="shared" si="0"/>
        <v/>
      </c>
      <c r="C32" s="81" t="str">
        <f t="shared" si="1"/>
        <v/>
      </c>
      <c r="D32" s="80" t="str">
        <f t="shared" ca="1" si="2"/>
        <v/>
      </c>
      <c r="E32" s="301" t="str">
        <f t="shared" ca="1" si="6"/>
        <v/>
      </c>
      <c r="F32" s="25" t="str">
        <f t="shared" si="3"/>
        <v/>
      </c>
      <c r="G32" s="81" t="str">
        <f t="shared" si="4"/>
        <v/>
      </c>
      <c r="H32" s="80" t="str">
        <f t="shared" ca="1" si="5"/>
        <v/>
      </c>
    </row>
    <row r="33" spans="2:8">
      <c r="B33" s="25" t="str">
        <f t="shared" si="0"/>
        <v/>
      </c>
      <c r="C33" s="81" t="str">
        <f t="shared" si="1"/>
        <v/>
      </c>
      <c r="D33" s="80" t="str">
        <f t="shared" ca="1" si="2"/>
        <v/>
      </c>
      <c r="E33" s="301" t="str">
        <f t="shared" ca="1" si="6"/>
        <v/>
      </c>
      <c r="F33" s="25" t="str">
        <f t="shared" si="3"/>
        <v/>
      </c>
      <c r="G33" s="81" t="str">
        <f t="shared" si="4"/>
        <v/>
      </c>
      <c r="H33" s="80" t="str">
        <f t="shared" ca="1" si="5"/>
        <v/>
      </c>
    </row>
    <row r="34" spans="2:8">
      <c r="B34" s="25" t="str">
        <f t="shared" si="0"/>
        <v/>
      </c>
      <c r="C34" s="81" t="str">
        <f t="shared" si="1"/>
        <v/>
      </c>
      <c r="D34" s="80" t="str">
        <f t="shared" ca="1" si="2"/>
        <v/>
      </c>
      <c r="E34" s="301" t="str">
        <f t="shared" ca="1" si="6"/>
        <v/>
      </c>
      <c r="F34" s="25" t="str">
        <f t="shared" si="3"/>
        <v/>
      </c>
      <c r="G34" s="81" t="str">
        <f t="shared" si="4"/>
        <v/>
      </c>
      <c r="H34" s="80" t="str">
        <f t="shared" ca="1" si="5"/>
        <v/>
      </c>
    </row>
    <row r="35" spans="2:8">
      <c r="B35" s="25" t="str">
        <f t="shared" si="0"/>
        <v/>
      </c>
      <c r="C35" s="81" t="str">
        <f t="shared" si="1"/>
        <v/>
      </c>
      <c r="D35" s="80" t="str">
        <f t="shared" ca="1" si="2"/>
        <v/>
      </c>
      <c r="E35" s="301" t="str">
        <f t="shared" ca="1" si="6"/>
        <v/>
      </c>
      <c r="F35" s="25" t="str">
        <f t="shared" si="3"/>
        <v/>
      </c>
      <c r="G35" s="81" t="str">
        <f t="shared" si="4"/>
        <v/>
      </c>
      <c r="H35" s="80" t="str">
        <f t="shared" ca="1" si="5"/>
        <v/>
      </c>
    </row>
    <row r="36" spans="2:8">
      <c r="B36" s="25" t="str">
        <f t="shared" si="0"/>
        <v/>
      </c>
      <c r="C36" s="81" t="str">
        <f t="shared" si="1"/>
        <v/>
      </c>
      <c r="D36" s="80" t="str">
        <f t="shared" ca="1" si="2"/>
        <v/>
      </c>
      <c r="E36" s="301" t="str">
        <f t="shared" ca="1" si="6"/>
        <v/>
      </c>
      <c r="F36" s="25" t="str">
        <f t="shared" si="3"/>
        <v/>
      </c>
      <c r="G36" s="81" t="str">
        <f t="shared" si="4"/>
        <v/>
      </c>
      <c r="H36" s="80" t="str">
        <f t="shared" ca="1" si="5"/>
        <v/>
      </c>
    </row>
    <row r="37" spans="2:8">
      <c r="B37" s="25" t="str">
        <f t="shared" si="0"/>
        <v/>
      </c>
      <c r="C37" s="81" t="str">
        <f t="shared" si="1"/>
        <v/>
      </c>
      <c r="D37" s="80" t="str">
        <f t="shared" ca="1" si="2"/>
        <v/>
      </c>
      <c r="E37" s="301" t="str">
        <f t="shared" ca="1" si="6"/>
        <v/>
      </c>
      <c r="F37" s="25" t="str">
        <f t="shared" si="3"/>
        <v/>
      </c>
      <c r="G37" s="81" t="str">
        <f t="shared" si="4"/>
        <v/>
      </c>
      <c r="H37" s="80" t="str">
        <f t="shared" ca="1" si="5"/>
        <v/>
      </c>
    </row>
    <row r="38" spans="2:8">
      <c r="B38" s="25" t="str">
        <f t="shared" si="0"/>
        <v/>
      </c>
      <c r="C38" s="81" t="str">
        <f t="shared" si="1"/>
        <v/>
      </c>
      <c r="D38" s="80" t="str">
        <f t="shared" ca="1" si="2"/>
        <v/>
      </c>
      <c r="E38" s="301"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1"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1" t="str">
        <f t="shared" ca="1" si="6"/>
        <v/>
      </c>
      <c r="F40" s="25" t="str">
        <f t="shared" si="10"/>
        <v/>
      </c>
      <c r="G40" s="81" t="str">
        <f t="shared" si="11"/>
        <v/>
      </c>
      <c r="H40" s="80" t="str">
        <f t="shared" ca="1" si="12"/>
        <v/>
      </c>
    </row>
    <row r="41" spans="2:8">
      <c r="B41" s="25" t="str">
        <f t="shared" si="7"/>
        <v/>
      </c>
      <c r="C41" s="81" t="str">
        <f t="shared" si="8"/>
        <v/>
      </c>
      <c r="D41" s="80" t="str">
        <f t="shared" ca="1" si="9"/>
        <v/>
      </c>
      <c r="E41" s="301" t="str">
        <f t="shared" ca="1" si="6"/>
        <v/>
      </c>
      <c r="F41" s="25" t="str">
        <f t="shared" si="10"/>
        <v/>
      </c>
      <c r="G41" s="81" t="str">
        <f t="shared" si="11"/>
        <v/>
      </c>
      <c r="H41" s="80" t="str">
        <f t="shared" ca="1" si="12"/>
        <v/>
      </c>
    </row>
    <row r="42" spans="2:8">
      <c r="B42" s="25" t="str">
        <f t="shared" si="7"/>
        <v/>
      </c>
      <c r="C42" s="81" t="str">
        <f t="shared" si="8"/>
        <v/>
      </c>
      <c r="D42" s="80" t="str">
        <f t="shared" ca="1" si="9"/>
        <v/>
      </c>
      <c r="E42" s="301" t="str">
        <f t="shared" ca="1" si="6"/>
        <v/>
      </c>
      <c r="F42" s="25" t="str">
        <f t="shared" si="10"/>
        <v/>
      </c>
      <c r="G42" s="81" t="str">
        <f t="shared" si="11"/>
        <v/>
      </c>
      <c r="H42" s="80" t="str">
        <f t="shared" ca="1" si="12"/>
        <v/>
      </c>
    </row>
    <row r="43" spans="2:8">
      <c r="B43" s="25" t="str">
        <f t="shared" si="7"/>
        <v/>
      </c>
      <c r="C43" s="81" t="str">
        <f t="shared" si="8"/>
        <v/>
      </c>
      <c r="D43" s="80" t="str">
        <f t="shared" ca="1" si="9"/>
        <v/>
      </c>
      <c r="E43" s="301" t="str">
        <f t="shared" ca="1" si="6"/>
        <v/>
      </c>
      <c r="F43" s="25" t="str">
        <f t="shared" si="10"/>
        <v/>
      </c>
      <c r="G43" s="81" t="str">
        <f t="shared" si="11"/>
        <v/>
      </c>
      <c r="H43" s="80" t="str">
        <f t="shared" ca="1" si="12"/>
        <v/>
      </c>
    </row>
    <row r="44" spans="2:8">
      <c r="B44" s="25" t="str">
        <f t="shared" si="7"/>
        <v/>
      </c>
      <c r="C44" s="81" t="str">
        <f t="shared" si="8"/>
        <v/>
      </c>
      <c r="D44" s="80" t="str">
        <f t="shared" ca="1" si="9"/>
        <v/>
      </c>
      <c r="E44" s="301" t="str">
        <f t="shared" ca="1" si="6"/>
        <v/>
      </c>
      <c r="F44" s="25" t="str">
        <f t="shared" si="10"/>
        <v/>
      </c>
      <c r="G44" s="81" t="str">
        <f t="shared" si="11"/>
        <v/>
      </c>
      <c r="H44" s="80" t="str">
        <f t="shared" ca="1" si="12"/>
        <v/>
      </c>
    </row>
    <row r="45" spans="2:8">
      <c r="B45" s="25" t="str">
        <f t="shared" si="7"/>
        <v/>
      </c>
      <c r="C45" s="81" t="str">
        <f t="shared" si="8"/>
        <v/>
      </c>
      <c r="D45" s="80" t="str">
        <f t="shared" ca="1" si="9"/>
        <v/>
      </c>
      <c r="E45" s="301" t="str">
        <f t="shared" ca="1" si="6"/>
        <v/>
      </c>
      <c r="F45" s="25" t="str">
        <f t="shared" si="10"/>
        <v/>
      </c>
      <c r="G45" s="81" t="str">
        <f t="shared" si="11"/>
        <v/>
      </c>
      <c r="H45" s="80" t="str">
        <f t="shared" ca="1" si="12"/>
        <v/>
      </c>
    </row>
    <row r="46" spans="2:8">
      <c r="B46" s="25" t="str">
        <f t="shared" si="7"/>
        <v/>
      </c>
      <c r="C46" s="81" t="str">
        <f t="shared" si="8"/>
        <v/>
      </c>
      <c r="D46" s="80" t="str">
        <f t="shared" ca="1" si="9"/>
        <v/>
      </c>
      <c r="E46" s="301" t="str">
        <f t="shared" ca="1" si="6"/>
        <v/>
      </c>
      <c r="F46" s="25" t="str">
        <f t="shared" si="10"/>
        <v/>
      </c>
      <c r="G46" s="81" t="str">
        <f t="shared" si="11"/>
        <v/>
      </c>
      <c r="H46" s="80" t="str">
        <f t="shared" ca="1" si="12"/>
        <v/>
      </c>
    </row>
    <row r="47" spans="2:8">
      <c r="B47" s="25" t="str">
        <f t="shared" si="7"/>
        <v/>
      </c>
      <c r="C47" s="81" t="str">
        <f t="shared" si="8"/>
        <v/>
      </c>
      <c r="D47" s="80" t="str">
        <f t="shared" ca="1" si="9"/>
        <v/>
      </c>
      <c r="E47" s="301" t="str">
        <f t="shared" ca="1" si="6"/>
        <v/>
      </c>
      <c r="F47" s="25" t="str">
        <f t="shared" si="10"/>
        <v/>
      </c>
      <c r="G47" s="81" t="str">
        <f t="shared" si="11"/>
        <v/>
      </c>
      <c r="H47" s="80" t="str">
        <f t="shared" ca="1" si="12"/>
        <v/>
      </c>
    </row>
    <row r="48" spans="2:8">
      <c r="B48" s="25" t="str">
        <f t="shared" si="7"/>
        <v/>
      </c>
      <c r="C48" s="81" t="str">
        <f t="shared" si="8"/>
        <v/>
      </c>
      <c r="D48" s="80" t="str">
        <f t="shared" ca="1" si="9"/>
        <v/>
      </c>
      <c r="E48" s="301" t="str">
        <f t="shared" ca="1" si="6"/>
        <v/>
      </c>
      <c r="F48" s="25" t="str">
        <f t="shared" si="10"/>
        <v/>
      </c>
      <c r="G48" s="81" t="str">
        <f t="shared" si="11"/>
        <v/>
      </c>
      <c r="H48" s="80" t="str">
        <f t="shared" ca="1" si="12"/>
        <v/>
      </c>
    </row>
    <row r="49" spans="2:8">
      <c r="B49" s="25" t="str">
        <f t="shared" si="7"/>
        <v/>
      </c>
      <c r="C49" s="81" t="str">
        <f t="shared" si="8"/>
        <v/>
      </c>
      <c r="D49" s="80" t="str">
        <f t="shared" ca="1" si="9"/>
        <v/>
      </c>
      <c r="E49" s="301" t="str">
        <f t="shared" ca="1" si="6"/>
        <v/>
      </c>
      <c r="F49" s="25" t="str">
        <f t="shared" si="10"/>
        <v/>
      </c>
      <c r="G49" s="81" t="str">
        <f t="shared" si="11"/>
        <v/>
      </c>
      <c r="H49" s="80" t="str">
        <f t="shared" ca="1" si="12"/>
        <v/>
      </c>
    </row>
    <row r="50" spans="2:8">
      <c r="B50" s="25" t="str">
        <f t="shared" si="7"/>
        <v/>
      </c>
      <c r="C50" s="81" t="str">
        <f t="shared" si="8"/>
        <v/>
      </c>
      <c r="D50" s="80" t="str">
        <f t="shared" ca="1" si="9"/>
        <v/>
      </c>
      <c r="E50" s="301" t="str">
        <f t="shared" ca="1" si="6"/>
        <v/>
      </c>
      <c r="F50" s="25" t="str">
        <f t="shared" si="10"/>
        <v/>
      </c>
      <c r="G50" s="81" t="str">
        <f t="shared" si="11"/>
        <v/>
      </c>
      <c r="H50" s="80" t="str">
        <f t="shared" ca="1" si="12"/>
        <v/>
      </c>
    </row>
    <row r="51" spans="2:8">
      <c r="B51" s="25" t="str">
        <f t="shared" si="7"/>
        <v/>
      </c>
      <c r="C51" s="81" t="str">
        <f t="shared" si="8"/>
        <v/>
      </c>
      <c r="D51" s="80" t="str">
        <f t="shared" ca="1" si="9"/>
        <v/>
      </c>
      <c r="E51" s="301" t="str">
        <f t="shared" ca="1" si="6"/>
        <v/>
      </c>
      <c r="F51" s="25" t="str">
        <f t="shared" si="10"/>
        <v/>
      </c>
      <c r="G51" s="81" t="str">
        <f t="shared" si="11"/>
        <v/>
      </c>
      <c r="H51" s="80" t="str">
        <f t="shared" ca="1" si="12"/>
        <v/>
      </c>
    </row>
    <row r="52" spans="2:8">
      <c r="B52" s="25" t="str">
        <f t="shared" si="7"/>
        <v/>
      </c>
      <c r="C52" s="81" t="str">
        <f t="shared" si="8"/>
        <v/>
      </c>
      <c r="D52" s="80" t="str">
        <f t="shared" ca="1" si="9"/>
        <v/>
      </c>
      <c r="E52" s="301" t="str">
        <f t="shared" ca="1" si="6"/>
        <v/>
      </c>
      <c r="F52" s="25" t="str">
        <f t="shared" si="10"/>
        <v/>
      </c>
      <c r="G52" s="81" t="str">
        <f t="shared" si="11"/>
        <v/>
      </c>
      <c r="H52" s="80" t="str">
        <f t="shared" ca="1" si="12"/>
        <v/>
      </c>
    </row>
    <row r="53" spans="2:8">
      <c r="B53" s="25" t="str">
        <f t="shared" si="7"/>
        <v/>
      </c>
      <c r="C53" s="81" t="str">
        <f t="shared" si="8"/>
        <v/>
      </c>
      <c r="D53" s="80" t="str">
        <f t="shared" ca="1" si="9"/>
        <v/>
      </c>
      <c r="E53" s="301" t="str">
        <f t="shared" ca="1" si="6"/>
        <v/>
      </c>
      <c r="F53" s="25" t="str">
        <f t="shared" si="10"/>
        <v/>
      </c>
      <c r="G53" s="81" t="str">
        <f t="shared" si="11"/>
        <v/>
      </c>
      <c r="H53" s="80" t="str">
        <f t="shared" ca="1" si="12"/>
        <v/>
      </c>
    </row>
    <row r="54" spans="2:8">
      <c r="B54" s="25" t="str">
        <f t="shared" si="7"/>
        <v/>
      </c>
      <c r="C54" s="81" t="str">
        <f t="shared" si="8"/>
        <v/>
      </c>
      <c r="D54" s="80" t="str">
        <f t="shared" ca="1" si="9"/>
        <v/>
      </c>
      <c r="E54" s="301" t="str">
        <f t="shared" ca="1" si="6"/>
        <v/>
      </c>
      <c r="F54" s="25" t="str">
        <f t="shared" si="10"/>
        <v/>
      </c>
      <c r="G54" s="81" t="str">
        <f t="shared" si="11"/>
        <v/>
      </c>
      <c r="H54" s="80" t="str">
        <f t="shared" ca="1" si="12"/>
        <v/>
      </c>
    </row>
    <row r="55" spans="2:8">
      <c r="B55" s="25" t="str">
        <f t="shared" si="7"/>
        <v/>
      </c>
      <c r="C55" s="81" t="str">
        <f t="shared" si="8"/>
        <v/>
      </c>
      <c r="D55" s="80" t="str">
        <f t="shared" ca="1" si="9"/>
        <v/>
      </c>
      <c r="E55" s="301" t="str">
        <f t="shared" ca="1" si="6"/>
        <v/>
      </c>
      <c r="F55" s="25" t="str">
        <f t="shared" si="10"/>
        <v/>
      </c>
      <c r="G55" s="81" t="str">
        <f t="shared" si="11"/>
        <v/>
      </c>
      <c r="H55" s="80" t="str">
        <f t="shared" ca="1" si="12"/>
        <v/>
      </c>
    </row>
    <row r="56" spans="2:8">
      <c r="B56" s="25" t="str">
        <f t="shared" si="7"/>
        <v/>
      </c>
      <c r="C56" s="81" t="str">
        <f t="shared" si="8"/>
        <v/>
      </c>
      <c r="D56" s="80" t="str">
        <f t="shared" ca="1" si="9"/>
        <v/>
      </c>
      <c r="E56" s="301" t="str">
        <f t="shared" ca="1" si="6"/>
        <v/>
      </c>
      <c r="F56" s="25" t="str">
        <f t="shared" si="10"/>
        <v/>
      </c>
      <c r="G56" s="81" t="str">
        <f t="shared" si="11"/>
        <v/>
      </c>
      <c r="H56" s="80" t="str">
        <f t="shared" ca="1" si="12"/>
        <v/>
      </c>
    </row>
    <row r="57" spans="2:8">
      <c r="B57" s="25" t="str">
        <f t="shared" si="7"/>
        <v/>
      </c>
      <c r="C57" s="81" t="str">
        <f t="shared" si="8"/>
        <v/>
      </c>
      <c r="D57" s="80" t="str">
        <f t="shared" ca="1" si="9"/>
        <v/>
      </c>
      <c r="E57" s="301" t="str">
        <f t="shared" ca="1" si="6"/>
        <v/>
      </c>
      <c r="F57" s="25" t="str">
        <f t="shared" si="10"/>
        <v/>
      </c>
      <c r="G57" s="81" t="str">
        <f t="shared" si="11"/>
        <v/>
      </c>
      <c r="H57" s="80" t="str">
        <f t="shared" ca="1" si="12"/>
        <v/>
      </c>
    </row>
    <row r="58" spans="2:8">
      <c r="B58" s="25" t="str">
        <f t="shared" si="7"/>
        <v/>
      </c>
      <c r="C58" s="81" t="str">
        <f t="shared" si="8"/>
        <v/>
      </c>
      <c r="D58" s="80" t="str">
        <f t="shared" ca="1" si="9"/>
        <v/>
      </c>
      <c r="E58" s="301" t="str">
        <f t="shared" ca="1" si="6"/>
        <v/>
      </c>
      <c r="F58" s="25" t="str">
        <f t="shared" si="10"/>
        <v/>
      </c>
      <c r="G58" s="81" t="str">
        <f t="shared" si="11"/>
        <v/>
      </c>
      <c r="H58" s="80" t="str">
        <f t="shared" ca="1" si="12"/>
        <v/>
      </c>
    </row>
    <row r="59" spans="2:8">
      <c r="B59" s="25" t="str">
        <f t="shared" si="7"/>
        <v/>
      </c>
      <c r="C59" s="81" t="str">
        <f t="shared" si="8"/>
        <v/>
      </c>
      <c r="D59" s="80" t="str">
        <f t="shared" ca="1" si="9"/>
        <v/>
      </c>
      <c r="E59" s="301" t="str">
        <f t="shared" ca="1" si="6"/>
        <v/>
      </c>
      <c r="F59" s="25" t="str">
        <f t="shared" si="10"/>
        <v/>
      </c>
      <c r="G59" s="81" t="str">
        <f t="shared" si="11"/>
        <v/>
      </c>
      <c r="H59" s="80" t="str">
        <f t="shared" ca="1" si="12"/>
        <v/>
      </c>
    </row>
    <row r="60" spans="2:8">
      <c r="B60" s="25" t="str">
        <f t="shared" si="7"/>
        <v/>
      </c>
      <c r="C60" s="81" t="str">
        <f t="shared" si="8"/>
        <v/>
      </c>
      <c r="D60" s="80" t="str">
        <f t="shared" ca="1" si="9"/>
        <v/>
      </c>
      <c r="E60" s="301" t="str">
        <f t="shared" ca="1" si="6"/>
        <v/>
      </c>
      <c r="F60" s="25" t="str">
        <f t="shared" si="10"/>
        <v/>
      </c>
      <c r="G60" s="81" t="str">
        <f t="shared" si="11"/>
        <v/>
      </c>
      <c r="H60" s="80" t="str">
        <f t="shared" ca="1" si="12"/>
        <v/>
      </c>
    </row>
    <row r="61" spans="2:8">
      <c r="B61" s="25" t="str">
        <f t="shared" si="7"/>
        <v/>
      </c>
      <c r="C61" s="81" t="str">
        <f t="shared" si="8"/>
        <v/>
      </c>
      <c r="D61" s="80" t="str">
        <f t="shared" ca="1" si="9"/>
        <v/>
      </c>
      <c r="E61" s="301" t="str">
        <f t="shared" ca="1" si="6"/>
        <v/>
      </c>
      <c r="F61" s="25" t="str">
        <f t="shared" si="10"/>
        <v/>
      </c>
      <c r="G61" s="81" t="str">
        <f t="shared" si="11"/>
        <v/>
      </c>
      <c r="H61" s="80" t="str">
        <f t="shared" ca="1" si="12"/>
        <v/>
      </c>
    </row>
    <row r="62" spans="2:8">
      <c r="B62" s="25" t="str">
        <f t="shared" si="7"/>
        <v/>
      </c>
      <c r="C62" s="81" t="str">
        <f t="shared" si="8"/>
        <v/>
      </c>
      <c r="D62" s="80" t="str">
        <f t="shared" ca="1" si="9"/>
        <v/>
      </c>
      <c r="E62" s="301" t="str">
        <f t="shared" ca="1" si="6"/>
        <v/>
      </c>
      <c r="F62" s="25" t="str">
        <f t="shared" si="10"/>
        <v/>
      </c>
      <c r="G62" s="81" t="str">
        <f t="shared" si="11"/>
        <v/>
      </c>
      <c r="H62" s="80" t="str">
        <f t="shared" ca="1" si="12"/>
        <v/>
      </c>
    </row>
    <row r="63" spans="2:8">
      <c r="B63" s="25" t="str">
        <f t="shared" si="7"/>
        <v/>
      </c>
      <c r="C63" s="81" t="str">
        <f t="shared" si="8"/>
        <v/>
      </c>
      <c r="D63" s="80" t="str">
        <f t="shared" ca="1" si="9"/>
        <v/>
      </c>
      <c r="E63" s="301" t="str">
        <f t="shared" ca="1" si="6"/>
        <v/>
      </c>
      <c r="F63" s="25" t="str">
        <f t="shared" si="10"/>
        <v/>
      </c>
      <c r="G63" s="81" t="str">
        <f t="shared" si="11"/>
        <v/>
      </c>
      <c r="H63" s="80" t="str">
        <f t="shared" ca="1" si="12"/>
        <v/>
      </c>
    </row>
    <row r="64" spans="2:8">
      <c r="B64" s="25" t="str">
        <f t="shared" si="7"/>
        <v/>
      </c>
      <c r="C64" s="81" t="str">
        <f t="shared" si="8"/>
        <v/>
      </c>
      <c r="D64" s="80" t="str">
        <f t="shared" ca="1" si="9"/>
        <v/>
      </c>
      <c r="E64" s="301" t="str">
        <f t="shared" ca="1" si="6"/>
        <v/>
      </c>
      <c r="F64" s="25" t="str">
        <f t="shared" si="10"/>
        <v/>
      </c>
      <c r="G64" s="81" t="str">
        <f t="shared" si="11"/>
        <v/>
      </c>
      <c r="H64" s="80" t="str">
        <f t="shared" ca="1" si="12"/>
        <v/>
      </c>
    </row>
    <row r="65" spans="2:8">
      <c r="B65" s="25" t="str">
        <f t="shared" si="7"/>
        <v/>
      </c>
      <c r="C65" s="81" t="str">
        <f t="shared" si="8"/>
        <v/>
      </c>
      <c r="D65" s="80" t="str">
        <f t="shared" ca="1" si="9"/>
        <v/>
      </c>
      <c r="E65" s="301" t="str">
        <f t="shared" ca="1" si="6"/>
        <v/>
      </c>
      <c r="F65" s="25" t="str">
        <f t="shared" si="10"/>
        <v/>
      </c>
      <c r="G65" s="81" t="str">
        <f t="shared" si="11"/>
        <v/>
      </c>
      <c r="H65" s="80" t="str">
        <f t="shared" ca="1" si="12"/>
        <v/>
      </c>
    </row>
    <row r="66" spans="2:8">
      <c r="B66" s="25" t="str">
        <f t="shared" si="7"/>
        <v/>
      </c>
      <c r="C66" s="81" t="str">
        <f t="shared" si="8"/>
        <v/>
      </c>
      <c r="D66" s="80" t="str">
        <f t="shared" ca="1" si="9"/>
        <v/>
      </c>
      <c r="E66" s="301" t="str">
        <f t="shared" ca="1" si="6"/>
        <v/>
      </c>
      <c r="F66" s="25" t="str">
        <f t="shared" si="10"/>
        <v/>
      </c>
      <c r="G66" s="81" t="str">
        <f t="shared" si="11"/>
        <v/>
      </c>
      <c r="H66" s="80" t="str">
        <f t="shared" ca="1" si="12"/>
        <v/>
      </c>
    </row>
    <row r="67" spans="2:8">
      <c r="B67" s="25" t="str">
        <f t="shared" si="7"/>
        <v/>
      </c>
      <c r="C67" s="81" t="str">
        <f t="shared" si="8"/>
        <v/>
      </c>
      <c r="D67" s="80" t="str">
        <f t="shared" ca="1" si="9"/>
        <v/>
      </c>
      <c r="E67" s="301" t="str">
        <f t="shared" ca="1" si="6"/>
        <v/>
      </c>
      <c r="F67" s="25" t="str">
        <f t="shared" si="10"/>
        <v/>
      </c>
      <c r="G67" s="81" t="str">
        <f t="shared" si="11"/>
        <v/>
      </c>
      <c r="H67" s="80" t="str">
        <f t="shared" ca="1" si="12"/>
        <v/>
      </c>
    </row>
    <row r="68" spans="2:8">
      <c r="B68" s="25" t="str">
        <f t="shared" si="7"/>
        <v/>
      </c>
      <c r="C68" s="81" t="str">
        <f t="shared" si="8"/>
        <v/>
      </c>
      <c r="D68" s="80" t="str">
        <f t="shared" ca="1" si="9"/>
        <v/>
      </c>
      <c r="E68" s="301" t="str">
        <f t="shared" ca="1" si="6"/>
        <v/>
      </c>
      <c r="F68" s="25" t="str">
        <f t="shared" si="10"/>
        <v/>
      </c>
      <c r="G68" s="81" t="str">
        <f t="shared" si="11"/>
        <v/>
      </c>
      <c r="H68" s="80" t="str">
        <f t="shared" ca="1" si="12"/>
        <v/>
      </c>
    </row>
    <row r="69" spans="2:8">
      <c r="B69" s="25" t="str">
        <f t="shared" si="7"/>
        <v/>
      </c>
      <c r="C69" s="81" t="str">
        <f t="shared" si="8"/>
        <v/>
      </c>
      <c r="D69" s="80" t="str">
        <f t="shared" ca="1" si="9"/>
        <v/>
      </c>
      <c r="E69" s="301" t="str">
        <f t="shared" ca="1" si="6"/>
        <v/>
      </c>
      <c r="F69" s="25" t="str">
        <f t="shared" si="10"/>
        <v/>
      </c>
      <c r="G69" s="81" t="str">
        <f t="shared" si="11"/>
        <v/>
      </c>
      <c r="H69" s="80" t="str">
        <f t="shared" ca="1" si="12"/>
        <v/>
      </c>
    </row>
    <row r="70" spans="2:8">
      <c r="B70" s="25" t="str">
        <f t="shared" si="7"/>
        <v/>
      </c>
      <c r="C70" s="81" t="str">
        <f t="shared" si="8"/>
        <v/>
      </c>
      <c r="D70" s="80" t="str">
        <f t="shared" ca="1" si="9"/>
        <v/>
      </c>
      <c r="E70" s="301"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1"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1"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1" t="str">
        <f t="shared" ca="1" si="19"/>
        <v/>
      </c>
      <c r="F73" s="25" t="str">
        <f t="shared" si="16"/>
        <v/>
      </c>
      <c r="G73" s="81" t="str">
        <f t="shared" si="17"/>
        <v/>
      </c>
      <c r="H73" s="80" t="str">
        <f t="shared" ca="1" si="18"/>
        <v/>
      </c>
    </row>
    <row r="74" spans="2:8">
      <c r="B74" s="25" t="str">
        <f t="shared" si="13"/>
        <v/>
      </c>
      <c r="C74" s="81" t="str">
        <f t="shared" si="14"/>
        <v/>
      </c>
      <c r="D74" s="80" t="str">
        <f t="shared" ca="1" si="15"/>
        <v/>
      </c>
      <c r="E74" s="301" t="str">
        <f t="shared" ca="1" si="19"/>
        <v/>
      </c>
      <c r="F74" s="25" t="str">
        <f t="shared" si="16"/>
        <v/>
      </c>
      <c r="G74" s="81" t="str">
        <f t="shared" si="17"/>
        <v/>
      </c>
      <c r="H74" s="80" t="str">
        <f t="shared" ca="1" si="18"/>
        <v/>
      </c>
    </row>
    <row r="75" spans="2:8">
      <c r="B75" s="25" t="str">
        <f t="shared" si="13"/>
        <v/>
      </c>
      <c r="C75" s="81" t="str">
        <f t="shared" si="14"/>
        <v/>
      </c>
      <c r="D75" s="80" t="str">
        <f t="shared" ca="1" si="15"/>
        <v/>
      </c>
      <c r="E75" s="301" t="str">
        <f t="shared" ca="1" si="19"/>
        <v/>
      </c>
      <c r="F75" s="25" t="str">
        <f t="shared" si="16"/>
        <v/>
      </c>
      <c r="G75" s="81" t="str">
        <f t="shared" si="17"/>
        <v/>
      </c>
      <c r="H75" s="80" t="str">
        <f t="shared" ca="1" si="18"/>
        <v/>
      </c>
    </row>
    <row r="76" spans="2:8">
      <c r="B76" s="25" t="str">
        <f t="shared" si="13"/>
        <v/>
      </c>
      <c r="C76" s="81" t="str">
        <f t="shared" si="14"/>
        <v/>
      </c>
      <c r="D76" s="80" t="str">
        <f t="shared" ca="1" si="15"/>
        <v/>
      </c>
      <c r="E76" s="301" t="str">
        <f t="shared" ca="1" si="19"/>
        <v/>
      </c>
      <c r="F76" s="25" t="str">
        <f t="shared" si="16"/>
        <v/>
      </c>
      <c r="G76" s="81" t="str">
        <f t="shared" si="17"/>
        <v/>
      </c>
      <c r="H76" s="80" t="str">
        <f t="shared" ca="1" si="18"/>
        <v/>
      </c>
    </row>
    <row r="77" spans="2:8">
      <c r="B77" s="25" t="str">
        <f t="shared" si="13"/>
        <v/>
      </c>
      <c r="C77" s="81" t="str">
        <f t="shared" si="14"/>
        <v/>
      </c>
      <c r="D77" s="80" t="str">
        <f t="shared" ca="1" si="15"/>
        <v/>
      </c>
      <c r="E77" s="301" t="str">
        <f t="shared" ca="1" si="19"/>
        <v/>
      </c>
      <c r="F77" s="25" t="str">
        <f t="shared" si="16"/>
        <v/>
      </c>
      <c r="G77" s="81" t="str">
        <f t="shared" si="17"/>
        <v/>
      </c>
      <c r="H77" s="80" t="str">
        <f t="shared" ca="1" si="18"/>
        <v/>
      </c>
    </row>
    <row r="78" spans="2:8">
      <c r="B78" s="25" t="str">
        <f t="shared" si="13"/>
        <v/>
      </c>
      <c r="C78" s="81" t="str">
        <f t="shared" si="14"/>
        <v/>
      </c>
      <c r="D78" s="80" t="str">
        <f t="shared" ca="1" si="15"/>
        <v/>
      </c>
      <c r="E78" s="301" t="str">
        <f t="shared" ca="1" si="19"/>
        <v/>
      </c>
      <c r="F78" s="25" t="str">
        <f t="shared" si="16"/>
        <v/>
      </c>
      <c r="G78" s="81" t="str">
        <f t="shared" si="17"/>
        <v/>
      </c>
      <c r="H78" s="80" t="str">
        <f t="shared" ca="1" si="18"/>
        <v/>
      </c>
    </row>
    <row r="79" spans="2:8">
      <c r="B79" s="25" t="str">
        <f t="shared" si="13"/>
        <v/>
      </c>
      <c r="C79" s="81" t="str">
        <f t="shared" si="14"/>
        <v/>
      </c>
      <c r="D79" s="80" t="str">
        <f t="shared" ca="1" si="15"/>
        <v/>
      </c>
      <c r="E79" s="301" t="str">
        <f t="shared" ca="1" si="19"/>
        <v/>
      </c>
      <c r="F79" s="25" t="str">
        <f t="shared" si="16"/>
        <v/>
      </c>
      <c r="G79" s="81" t="str">
        <f t="shared" si="17"/>
        <v/>
      </c>
      <c r="H79" s="80" t="str">
        <f t="shared" ca="1" si="18"/>
        <v/>
      </c>
    </row>
    <row r="80" spans="2:8">
      <c r="B80" s="25" t="str">
        <f t="shared" si="13"/>
        <v/>
      </c>
      <c r="C80" s="81" t="str">
        <f t="shared" si="14"/>
        <v/>
      </c>
      <c r="D80" s="80" t="str">
        <f t="shared" ca="1" si="15"/>
        <v/>
      </c>
      <c r="E80" s="301" t="str">
        <f t="shared" ca="1" si="19"/>
        <v/>
      </c>
      <c r="F80" s="25" t="str">
        <f t="shared" si="16"/>
        <v/>
      </c>
      <c r="G80" s="81" t="str">
        <f t="shared" si="17"/>
        <v/>
      </c>
      <c r="H80" s="80" t="str">
        <f t="shared" ca="1" si="18"/>
        <v/>
      </c>
    </row>
    <row r="81" spans="2:8">
      <c r="B81" s="25" t="str">
        <f t="shared" si="13"/>
        <v/>
      </c>
      <c r="C81" s="81" t="str">
        <f t="shared" si="14"/>
        <v/>
      </c>
      <c r="D81" s="80" t="str">
        <f t="shared" ca="1" si="15"/>
        <v/>
      </c>
      <c r="E81" s="301" t="str">
        <f t="shared" ca="1" si="19"/>
        <v/>
      </c>
      <c r="F81" s="25" t="str">
        <f t="shared" si="16"/>
        <v/>
      </c>
      <c r="G81" s="81" t="str">
        <f t="shared" si="17"/>
        <v/>
      </c>
      <c r="H81" s="80" t="str">
        <f t="shared" ca="1" si="18"/>
        <v/>
      </c>
    </row>
    <row r="82" spans="2:8">
      <c r="B82" s="25" t="str">
        <f t="shared" si="13"/>
        <v/>
      </c>
      <c r="C82" s="81" t="str">
        <f t="shared" si="14"/>
        <v/>
      </c>
      <c r="D82" s="80" t="str">
        <f t="shared" ca="1" si="15"/>
        <v/>
      </c>
      <c r="E82" s="301" t="str">
        <f t="shared" ca="1" si="19"/>
        <v/>
      </c>
      <c r="F82" s="25" t="str">
        <f t="shared" si="16"/>
        <v/>
      </c>
      <c r="G82" s="81" t="str">
        <f t="shared" si="17"/>
        <v/>
      </c>
      <c r="H82" s="80" t="str">
        <f t="shared" ca="1" si="18"/>
        <v/>
      </c>
    </row>
    <row r="83" spans="2:8">
      <c r="B83" s="25" t="str">
        <f t="shared" si="13"/>
        <v/>
      </c>
      <c r="C83" s="81" t="str">
        <f t="shared" si="14"/>
        <v/>
      </c>
      <c r="D83" s="80" t="str">
        <f t="shared" ca="1" si="15"/>
        <v/>
      </c>
      <c r="E83" s="301" t="str">
        <f t="shared" ca="1" si="19"/>
        <v/>
      </c>
      <c r="F83" s="25" t="str">
        <f t="shared" si="16"/>
        <v/>
      </c>
      <c r="G83" s="81" t="str">
        <f t="shared" si="17"/>
        <v/>
      </c>
      <c r="H83" s="80" t="str">
        <f t="shared" ca="1" si="18"/>
        <v/>
      </c>
    </row>
    <row r="84" spans="2:8">
      <c r="B84" s="25" t="str">
        <f t="shared" si="13"/>
        <v/>
      </c>
      <c r="C84" s="81" t="str">
        <f t="shared" si="14"/>
        <v/>
      </c>
      <c r="D84" s="80" t="str">
        <f t="shared" ca="1" si="15"/>
        <v/>
      </c>
      <c r="E84" s="301" t="str">
        <f t="shared" ca="1" si="19"/>
        <v/>
      </c>
      <c r="F84" s="25" t="str">
        <f t="shared" si="16"/>
        <v/>
      </c>
      <c r="G84" s="81" t="str">
        <f t="shared" si="17"/>
        <v/>
      </c>
      <c r="H84" s="80" t="str">
        <f t="shared" ca="1" si="18"/>
        <v/>
      </c>
    </row>
    <row r="85" spans="2:8">
      <c r="B85" s="25" t="str">
        <f t="shared" si="13"/>
        <v/>
      </c>
      <c r="C85" s="81" t="str">
        <f t="shared" si="14"/>
        <v/>
      </c>
      <c r="D85" s="80" t="str">
        <f t="shared" ca="1" si="15"/>
        <v/>
      </c>
      <c r="E85" s="301" t="str">
        <f t="shared" ca="1" si="19"/>
        <v/>
      </c>
      <c r="F85" s="25" t="str">
        <f t="shared" si="16"/>
        <v/>
      </c>
      <c r="G85" s="81" t="str">
        <f t="shared" si="17"/>
        <v/>
      </c>
      <c r="H85" s="80" t="str">
        <f t="shared" ca="1" si="18"/>
        <v/>
      </c>
    </row>
    <row r="86" spans="2:8">
      <c r="B86" s="25" t="str">
        <f t="shared" si="13"/>
        <v/>
      </c>
      <c r="C86" s="81" t="str">
        <f t="shared" si="14"/>
        <v/>
      </c>
      <c r="D86" s="80" t="str">
        <f t="shared" ca="1" si="15"/>
        <v/>
      </c>
      <c r="E86" s="301" t="str">
        <f t="shared" ca="1" si="19"/>
        <v/>
      </c>
      <c r="F86" s="25" t="str">
        <f t="shared" si="16"/>
        <v/>
      </c>
      <c r="G86" s="81" t="str">
        <f t="shared" si="17"/>
        <v/>
      </c>
      <c r="H86" s="80" t="str">
        <f t="shared" ca="1" si="18"/>
        <v/>
      </c>
    </row>
    <row r="87" spans="2:8">
      <c r="B87" s="25" t="str">
        <f t="shared" si="13"/>
        <v/>
      </c>
      <c r="C87" s="81" t="str">
        <f t="shared" si="14"/>
        <v/>
      </c>
      <c r="D87" s="80" t="str">
        <f t="shared" ca="1" si="15"/>
        <v/>
      </c>
      <c r="E87" s="301" t="str">
        <f t="shared" ca="1" si="19"/>
        <v/>
      </c>
      <c r="F87" s="25" t="str">
        <f t="shared" si="16"/>
        <v/>
      </c>
      <c r="G87" s="81" t="str">
        <f t="shared" si="17"/>
        <v/>
      </c>
      <c r="H87" s="80" t="str">
        <f t="shared" ca="1" si="18"/>
        <v/>
      </c>
    </row>
    <row r="88" spans="2:8">
      <c r="B88" s="25" t="str">
        <f t="shared" si="13"/>
        <v/>
      </c>
      <c r="C88" s="81" t="str">
        <f t="shared" si="14"/>
        <v/>
      </c>
      <c r="D88" s="80" t="str">
        <f t="shared" ca="1" si="15"/>
        <v/>
      </c>
      <c r="E88" s="301" t="str">
        <f t="shared" ca="1" si="19"/>
        <v/>
      </c>
      <c r="F88" s="25" t="str">
        <f t="shared" si="16"/>
        <v/>
      </c>
      <c r="G88" s="81" t="str">
        <f t="shared" si="17"/>
        <v/>
      </c>
      <c r="H88" s="80" t="str">
        <f t="shared" ca="1" si="18"/>
        <v/>
      </c>
    </row>
    <row r="89" spans="2:8">
      <c r="B89" s="25" t="str">
        <f t="shared" si="13"/>
        <v/>
      </c>
      <c r="C89" s="81" t="str">
        <f t="shared" si="14"/>
        <v/>
      </c>
      <c r="D89" s="80" t="str">
        <f t="shared" ca="1" si="15"/>
        <v/>
      </c>
      <c r="E89" s="301" t="str">
        <f t="shared" ca="1" si="19"/>
        <v/>
      </c>
      <c r="F89" s="25" t="str">
        <f t="shared" si="16"/>
        <v/>
      </c>
      <c r="G89" s="81" t="str">
        <f t="shared" si="17"/>
        <v/>
      </c>
      <c r="H89" s="80" t="str">
        <f t="shared" ca="1" si="18"/>
        <v/>
      </c>
    </row>
    <row r="90" spans="2:8">
      <c r="B90" s="25" t="str">
        <f t="shared" si="13"/>
        <v/>
      </c>
      <c r="C90" s="81" t="str">
        <f t="shared" si="14"/>
        <v/>
      </c>
      <c r="D90" s="80" t="str">
        <f t="shared" ca="1" si="15"/>
        <v/>
      </c>
      <c r="E90" s="301" t="str">
        <f t="shared" ca="1" si="19"/>
        <v/>
      </c>
      <c r="F90" s="25" t="str">
        <f t="shared" si="16"/>
        <v/>
      </c>
      <c r="G90" s="81" t="str">
        <f t="shared" si="17"/>
        <v/>
      </c>
      <c r="H90" s="80" t="str">
        <f t="shared" ca="1" si="18"/>
        <v/>
      </c>
    </row>
    <row r="91" spans="2:8">
      <c r="B91" s="25" t="str">
        <f t="shared" si="13"/>
        <v/>
      </c>
      <c r="C91" s="81" t="str">
        <f t="shared" si="14"/>
        <v/>
      </c>
      <c r="D91" s="80" t="str">
        <f t="shared" ca="1" si="15"/>
        <v/>
      </c>
      <c r="E91" s="301" t="str">
        <f t="shared" ca="1" si="19"/>
        <v/>
      </c>
      <c r="F91" s="25" t="str">
        <f t="shared" si="16"/>
        <v/>
      </c>
      <c r="G91" s="81" t="str">
        <f t="shared" si="17"/>
        <v/>
      </c>
      <c r="H91" s="80" t="str">
        <f t="shared" ca="1" si="18"/>
        <v/>
      </c>
    </row>
    <row r="92" spans="2:8">
      <c r="B92" s="25" t="str">
        <f t="shared" si="13"/>
        <v/>
      </c>
      <c r="C92" s="81" t="str">
        <f t="shared" si="14"/>
        <v/>
      </c>
      <c r="D92" s="80" t="str">
        <f t="shared" ca="1" si="15"/>
        <v/>
      </c>
      <c r="E92" s="301" t="str">
        <f t="shared" ca="1" si="19"/>
        <v/>
      </c>
      <c r="F92" s="25" t="str">
        <f t="shared" si="16"/>
        <v/>
      </c>
      <c r="G92" s="81" t="str">
        <f t="shared" si="17"/>
        <v/>
      </c>
      <c r="H92" s="80" t="str">
        <f t="shared" ca="1" si="18"/>
        <v/>
      </c>
    </row>
    <row r="93" spans="2:8">
      <c r="B93" s="25" t="str">
        <f t="shared" si="13"/>
        <v/>
      </c>
      <c r="C93" s="81" t="str">
        <f t="shared" si="14"/>
        <v/>
      </c>
      <c r="D93" s="80" t="str">
        <f t="shared" ca="1" si="15"/>
        <v/>
      </c>
      <c r="E93" s="301" t="str">
        <f t="shared" ca="1" si="19"/>
        <v/>
      </c>
      <c r="F93" s="25" t="str">
        <f t="shared" si="16"/>
        <v/>
      </c>
      <c r="G93" s="81" t="str">
        <f t="shared" si="17"/>
        <v/>
      </c>
      <c r="H93" s="80" t="str">
        <f t="shared" ca="1" si="18"/>
        <v/>
      </c>
    </row>
    <row r="94" spans="2:8">
      <c r="B94" s="25" t="str">
        <f t="shared" si="13"/>
        <v/>
      </c>
      <c r="C94" s="81" t="str">
        <f t="shared" si="14"/>
        <v/>
      </c>
      <c r="D94" s="80" t="str">
        <f t="shared" ca="1" si="15"/>
        <v/>
      </c>
      <c r="E94" s="301" t="str">
        <f t="shared" ca="1" si="19"/>
        <v/>
      </c>
      <c r="F94" s="25" t="str">
        <f t="shared" si="16"/>
        <v/>
      </c>
      <c r="G94" s="81" t="str">
        <f t="shared" si="17"/>
        <v/>
      </c>
      <c r="H94" s="80" t="str">
        <f t="shared" ca="1" si="18"/>
        <v/>
      </c>
    </row>
    <row r="95" spans="2:8">
      <c r="B95" s="25" t="str">
        <f t="shared" si="13"/>
        <v/>
      </c>
      <c r="C95" s="81" t="str">
        <f t="shared" si="14"/>
        <v/>
      </c>
      <c r="D95" s="80" t="str">
        <f t="shared" ca="1" si="15"/>
        <v/>
      </c>
      <c r="E95" s="301" t="str">
        <f t="shared" ca="1" si="19"/>
        <v/>
      </c>
      <c r="F95" s="25" t="str">
        <f t="shared" si="16"/>
        <v/>
      </c>
      <c r="G95" s="81" t="str">
        <f t="shared" si="17"/>
        <v/>
      </c>
      <c r="H95" s="80" t="str">
        <f t="shared" ca="1" si="18"/>
        <v/>
      </c>
    </row>
    <row r="96" spans="2:8">
      <c r="B96" s="25" t="str">
        <f t="shared" si="13"/>
        <v/>
      </c>
      <c r="C96" s="81" t="str">
        <f t="shared" si="14"/>
        <v/>
      </c>
      <c r="D96" s="80" t="str">
        <f t="shared" ca="1" si="15"/>
        <v/>
      </c>
      <c r="E96" s="301" t="str">
        <f t="shared" ca="1" si="19"/>
        <v/>
      </c>
      <c r="F96" s="25" t="str">
        <f t="shared" si="16"/>
        <v/>
      </c>
      <c r="G96" s="81" t="str">
        <f t="shared" si="17"/>
        <v/>
      </c>
      <c r="H96" s="80" t="str">
        <f t="shared" ca="1" si="18"/>
        <v/>
      </c>
    </row>
    <row r="97" spans="2:8">
      <c r="B97" s="25" t="str">
        <f t="shared" si="13"/>
        <v/>
      </c>
      <c r="C97" s="81" t="str">
        <f t="shared" si="14"/>
        <v/>
      </c>
      <c r="D97" s="80" t="str">
        <f t="shared" ca="1" si="15"/>
        <v/>
      </c>
      <c r="E97" s="301" t="str">
        <f t="shared" ca="1" si="19"/>
        <v/>
      </c>
      <c r="F97" s="25" t="str">
        <f t="shared" si="16"/>
        <v/>
      </c>
      <c r="G97" s="81" t="str">
        <f t="shared" si="17"/>
        <v/>
      </c>
      <c r="H97" s="80" t="str">
        <f t="shared" ca="1" si="18"/>
        <v/>
      </c>
    </row>
    <row r="98" spans="2:8">
      <c r="B98" s="25" t="str">
        <f t="shared" si="13"/>
        <v/>
      </c>
      <c r="C98" s="81" t="str">
        <f t="shared" si="14"/>
        <v/>
      </c>
      <c r="D98" s="80" t="str">
        <f t="shared" ca="1" si="15"/>
        <v/>
      </c>
      <c r="E98" s="301" t="str">
        <f t="shared" ca="1" si="19"/>
        <v/>
      </c>
      <c r="F98" s="25" t="str">
        <f t="shared" si="16"/>
        <v/>
      </c>
      <c r="G98" s="81" t="str">
        <f t="shared" si="17"/>
        <v/>
      </c>
      <c r="H98" s="80" t="str">
        <f t="shared" ca="1" si="18"/>
        <v/>
      </c>
    </row>
    <row r="99" spans="2:8">
      <c r="B99" s="25" t="str">
        <f t="shared" si="13"/>
        <v/>
      </c>
      <c r="C99" s="81" t="str">
        <f t="shared" si="14"/>
        <v/>
      </c>
      <c r="D99" s="80" t="str">
        <f t="shared" ca="1" si="15"/>
        <v/>
      </c>
      <c r="E99" s="301"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1"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1"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1"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1"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1"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1"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1"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1"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1"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1"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1"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1"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1"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1"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1"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1"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1"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1"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1"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1"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1"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1"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1"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1"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1"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1"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1"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1"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1"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1"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1"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1"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1"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1"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1"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1"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1"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1"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1"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1"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1"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1"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1"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1"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1"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1"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1"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1"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1"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1"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1"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1"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1"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1"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1"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1"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1"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1"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1"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1"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1"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1"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1"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1"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1"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1"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1"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1"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1"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1"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1"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1"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1"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1"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1"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1"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1"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1"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1"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1"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1"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1"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1"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1"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1"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1"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1"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1"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1"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1"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1"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1"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1"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1"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1"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1"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1"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1"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1"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1"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1"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S6" sqref="S6"/>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333" t="s">
        <v>492</v>
      </c>
    </row>
    <row r="2" spans="1:19" s="111" customFormat="1">
      <c r="A2" s="192" t="s">
        <v>350</v>
      </c>
      <c r="B2" s="192"/>
      <c r="C2" s="105" t="s">
        <v>6</v>
      </c>
      <c r="D2" s="106"/>
      <c r="E2" s="105"/>
      <c r="F2" s="106"/>
      <c r="G2" s="107" t="s">
        <v>235</v>
      </c>
      <c r="H2" s="108"/>
      <c r="I2" s="109" t="s">
        <v>163</v>
      </c>
      <c r="J2" s="110"/>
      <c r="K2" s="110"/>
      <c r="L2" s="110"/>
      <c r="M2" s="30" t="s">
        <v>272</v>
      </c>
      <c r="N2" s="30" t="s">
        <v>252</v>
      </c>
      <c r="O2" s="155" t="s">
        <v>274</v>
      </c>
      <c r="P2" s="30" t="s">
        <v>405</v>
      </c>
      <c r="Q2" s="130" t="str">
        <f>"BS:"&amp;MONTH(資產負債表日)&amp;"/"&amp;DAY(資產負債表日)</f>
        <v>BS:12/31</v>
      </c>
      <c r="R2" s="130" t="str">
        <f>"IS:"&amp;MONTH(損益表起日)&amp;"/"&amp;DAY(損益表起日)&amp;"~"&amp;MONTH(損益表訖日)&amp;"/"&amp;DAY(損益表訖日)</f>
        <v>IS:1/1~12/31</v>
      </c>
    </row>
    <row r="3" spans="1:19">
      <c r="A3" s="211" t="s">
        <v>347</v>
      </c>
      <c r="B3" s="193" t="s">
        <v>347</v>
      </c>
      <c r="C3" s="144">
        <f ca="1">IF(D3,COUNTIF(OFFSET(D3,ROW()*-1+3,,ROW()-2),TRUE)," ")</f>
        <v>1</v>
      </c>
      <c r="D3" s="144" t="b">
        <f>D44</f>
        <v>1</v>
      </c>
      <c r="E3" s="144" t="s">
        <v>273</v>
      </c>
      <c r="F3" s="144" t="s">
        <v>273</v>
      </c>
      <c r="G3" s="145" t="s">
        <v>273</v>
      </c>
      <c r="H3" s="146" t="s">
        <v>273</v>
      </c>
      <c r="I3" s="147" t="s">
        <v>273</v>
      </c>
      <c r="J3" s="148" t="s">
        <v>273</v>
      </c>
      <c r="K3" s="147" t="s">
        <v>273</v>
      </c>
      <c r="L3" s="148" t="s">
        <v>273</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273</v>
      </c>
      <c r="F4" s="144" t="s">
        <v>273</v>
      </c>
      <c r="G4" s="145" t="s">
        <v>273</v>
      </c>
      <c r="H4" s="146" t="s">
        <v>273</v>
      </c>
      <c r="I4" s="147">
        <f ca="1">IF(J4,COUNTIF(OFFSET(J4,ROW()*-1+3,,ROW()-2),TRUE)," ")</f>
        <v>1</v>
      </c>
      <c r="J4" s="147" t="b">
        <f>AND(P4="借",Q4&lt;&gt;0)</f>
        <v>1</v>
      </c>
      <c r="K4" s="147" t="str">
        <f ca="1">IF(L4,COUNTIF(OFFSET(L4,ROW()*-1+3,,ROW()-2),TRUE)," ")</f>
        <v xml:space="preserve"> </v>
      </c>
      <c r="L4" s="147" t="b">
        <f>AND(P4="貸",Q4&lt;&gt;0)</f>
        <v>0</v>
      </c>
      <c r="M4" s="222">
        <v>1111</v>
      </c>
      <c r="N4" s="191" t="s">
        <v>283</v>
      </c>
      <c r="O4" s="223" t="s">
        <v>253</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273</v>
      </c>
      <c r="F5" s="144" t="s">
        <v>273</v>
      </c>
      <c r="G5" s="145" t="s">
        <v>273</v>
      </c>
      <c r="H5" s="146" t="s">
        <v>273</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464</v>
      </c>
      <c r="O5" s="223" t="s">
        <v>320</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273</v>
      </c>
      <c r="F6" s="144" t="s">
        <v>273</v>
      </c>
      <c r="G6" s="145" t="s">
        <v>273</v>
      </c>
      <c r="H6" s="146" t="s">
        <v>273</v>
      </c>
      <c r="I6" s="147">
        <f ca="1">IF(J6,COUNTIF(OFFSET(J6,ROW()*-1+3,,ROW()-2),TRUE)," ")</f>
        <v>2</v>
      </c>
      <c r="J6" s="147" t="b">
        <f>AND(P6="借",Q6&lt;&gt;0)</f>
        <v>1</v>
      </c>
      <c r="K6" s="147" t="str">
        <f ca="1">IF(L6,COUNTIF(OFFSET(L6,ROW()*-1+3,,ROW()-2),TRUE)," ")</f>
        <v xml:space="preserve"> </v>
      </c>
      <c r="L6" s="147" t="b">
        <f>AND(P6="貸",Q6&lt;&gt;0)</f>
        <v>0</v>
      </c>
      <c r="M6" s="222">
        <v>11121</v>
      </c>
      <c r="N6" s="191" t="s">
        <v>408</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273</v>
      </c>
      <c r="F7" s="144" t="s">
        <v>273</v>
      </c>
      <c r="G7" s="145" t="s">
        <v>273</v>
      </c>
      <c r="H7" s="146" t="s">
        <v>273</v>
      </c>
      <c r="I7" s="147" t="str">
        <f t="shared" ca="1" si="3"/>
        <v xml:space="preserve"> </v>
      </c>
      <c r="J7" s="147" t="b">
        <f t="shared" si="4"/>
        <v>0</v>
      </c>
      <c r="K7" s="147" t="str">
        <f t="shared" ca="1" si="5"/>
        <v xml:space="preserve"> </v>
      </c>
      <c r="L7" s="147" t="b">
        <f t="shared" si="6"/>
        <v>0</v>
      </c>
      <c r="M7" s="222">
        <v>11122</v>
      </c>
      <c r="N7" s="191" t="s">
        <v>392</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273</v>
      </c>
      <c r="F8" s="144" t="s">
        <v>273</v>
      </c>
      <c r="G8" s="145" t="s">
        <v>273</v>
      </c>
      <c r="H8" s="146" t="s">
        <v>273</v>
      </c>
      <c r="I8" s="147" t="str">
        <f t="shared" ca="1" si="3"/>
        <v xml:space="preserve"> </v>
      </c>
      <c r="J8" s="147" t="b">
        <f t="shared" si="4"/>
        <v>0</v>
      </c>
      <c r="K8" s="147" t="str">
        <f t="shared" ca="1" si="5"/>
        <v xml:space="preserve"> </v>
      </c>
      <c r="L8" s="147" t="b">
        <f t="shared" si="6"/>
        <v>0</v>
      </c>
      <c r="M8" s="222">
        <v>11123</v>
      </c>
      <c r="N8" s="191"/>
      <c r="O8" s="223" t="s">
        <v>255</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273</v>
      </c>
      <c r="F9" s="144" t="s">
        <v>273</v>
      </c>
      <c r="G9" s="145" t="s">
        <v>273</v>
      </c>
      <c r="H9" s="146" t="s">
        <v>273</v>
      </c>
      <c r="I9" s="147" t="str">
        <f t="shared" ca="1" si="3"/>
        <v xml:space="preserve"> </v>
      </c>
      <c r="J9" s="147" t="b">
        <f t="shared" si="4"/>
        <v>0</v>
      </c>
      <c r="K9" s="147" t="str">
        <f t="shared" ca="1" si="5"/>
        <v xml:space="preserve"> </v>
      </c>
      <c r="L9" s="147" t="b">
        <f t="shared" si="6"/>
        <v>0</v>
      </c>
      <c r="M9" s="222">
        <v>11124</v>
      </c>
      <c r="N9" s="191"/>
      <c r="O9" s="223" t="s">
        <v>256</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273</v>
      </c>
      <c r="F10" s="144" t="s">
        <v>273</v>
      </c>
      <c r="G10" s="145" t="s">
        <v>273</v>
      </c>
      <c r="H10" s="146" t="s">
        <v>273</v>
      </c>
      <c r="I10" s="147" t="str">
        <f t="shared" ca="1" si="3"/>
        <v xml:space="preserve"> </v>
      </c>
      <c r="J10" s="147" t="b">
        <f t="shared" si="4"/>
        <v>0</v>
      </c>
      <c r="K10" s="147" t="str">
        <f t="shared" ca="1" si="5"/>
        <v xml:space="preserve"> </v>
      </c>
      <c r="L10" s="147" t="b">
        <f t="shared" si="6"/>
        <v>0</v>
      </c>
      <c r="M10" s="222">
        <v>1113</v>
      </c>
      <c r="N10" s="191"/>
      <c r="O10" s="223" t="s">
        <v>172</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273</v>
      </c>
      <c r="F11" s="144" t="s">
        <v>273</v>
      </c>
      <c r="G11" s="145" t="s">
        <v>273</v>
      </c>
      <c r="H11" s="146" t="s">
        <v>273</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273</v>
      </c>
      <c r="F12" s="144" t="s">
        <v>273</v>
      </c>
      <c r="G12" s="145" t="s">
        <v>273</v>
      </c>
      <c r="H12" s="146" t="s">
        <v>273</v>
      </c>
      <c r="I12" s="147" t="str">
        <f t="shared" ca="1" si="3"/>
        <v xml:space="preserve"> </v>
      </c>
      <c r="J12" s="147" t="b">
        <f t="shared" si="4"/>
        <v>0</v>
      </c>
      <c r="K12" s="147" t="str">
        <f t="shared" ca="1" si="5"/>
        <v xml:space="preserve"> </v>
      </c>
      <c r="L12" s="147" t="b">
        <f t="shared" si="6"/>
        <v>0</v>
      </c>
      <c r="M12" s="222">
        <v>1151</v>
      </c>
      <c r="N12" s="191"/>
      <c r="O12" s="223" t="s">
        <v>173</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273</v>
      </c>
      <c r="F13" s="144" t="s">
        <v>273</v>
      </c>
      <c r="G13" s="145" t="s">
        <v>273</v>
      </c>
      <c r="H13" s="146" t="s">
        <v>273</v>
      </c>
      <c r="I13" s="147" t="str">
        <f t="shared" ca="1" si="3"/>
        <v xml:space="preserve"> </v>
      </c>
      <c r="J13" s="147" t="b">
        <f t="shared" si="4"/>
        <v>0</v>
      </c>
      <c r="K13" s="147" t="str">
        <f t="shared" ca="1" si="5"/>
        <v xml:space="preserve"> </v>
      </c>
      <c r="L13" s="147" t="b">
        <f t="shared" si="6"/>
        <v>0</v>
      </c>
      <c r="M13" s="222">
        <v>1154</v>
      </c>
      <c r="N13" s="191"/>
      <c r="O13" s="223" t="s">
        <v>177</v>
      </c>
      <c r="P13" s="191" t="s">
        <v>11</v>
      </c>
      <c r="Q13" s="131">
        <f t="shared" si="1"/>
        <v>0</v>
      </c>
      <c r="R13" s="132"/>
    </row>
    <row r="14" spans="1:19">
      <c r="A14" s="211" t="str">
        <f t="shared" ca="1" si="7"/>
        <v xml:space="preserve"> </v>
      </c>
      <c r="B14" s="193" t="b">
        <f t="shared" si="2"/>
        <v>0</v>
      </c>
      <c r="C14" s="144" t="str">
        <f t="shared" ca="1" si="0"/>
        <v xml:space="preserve"> </v>
      </c>
      <c r="D14" s="144" t="b">
        <f t="shared" si="8"/>
        <v>0</v>
      </c>
      <c r="E14" s="144" t="s">
        <v>273</v>
      </c>
      <c r="F14" s="144" t="s">
        <v>273</v>
      </c>
      <c r="G14" s="145" t="s">
        <v>273</v>
      </c>
      <c r="H14" s="146" t="s">
        <v>273</v>
      </c>
      <c r="I14" s="147" t="str">
        <f t="shared" ca="1" si="3"/>
        <v xml:space="preserve"> </v>
      </c>
      <c r="J14" s="147" t="b">
        <f t="shared" si="4"/>
        <v>0</v>
      </c>
      <c r="K14" s="147" t="str">
        <f t="shared" ca="1" si="5"/>
        <v xml:space="preserve"> </v>
      </c>
      <c r="L14" s="147" t="b">
        <f t="shared" si="6"/>
        <v>0</v>
      </c>
      <c r="M14" s="222">
        <v>1158</v>
      </c>
      <c r="N14" s="191" t="s">
        <v>464</v>
      </c>
      <c r="O14" s="223" t="s">
        <v>174</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273</v>
      </c>
      <c r="F15" s="144" t="s">
        <v>273</v>
      </c>
      <c r="G15" s="145" t="s">
        <v>273</v>
      </c>
      <c r="H15" s="146" t="s">
        <v>273</v>
      </c>
      <c r="I15" s="147" t="str">
        <f t="shared" ca="1" si="3"/>
        <v xml:space="preserve"> </v>
      </c>
      <c r="J15" s="147" t="b">
        <f t="shared" si="4"/>
        <v>0</v>
      </c>
      <c r="K15" s="147" t="str">
        <f t="shared" ca="1" si="5"/>
        <v xml:space="preserve"> </v>
      </c>
      <c r="L15" s="147" t="b">
        <f t="shared" si="6"/>
        <v>0</v>
      </c>
      <c r="M15" s="222">
        <v>1161</v>
      </c>
      <c r="N15" s="191"/>
      <c r="O15" s="223" t="s">
        <v>175</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273</v>
      </c>
      <c r="F16" s="144" t="s">
        <v>273</v>
      </c>
      <c r="G16" s="145" t="s">
        <v>273</v>
      </c>
      <c r="H16" s="146" t="s">
        <v>273</v>
      </c>
      <c r="I16" s="147" t="str">
        <f t="shared" ca="1" si="3"/>
        <v xml:space="preserve"> </v>
      </c>
      <c r="J16" s="147" t="b">
        <f t="shared" si="4"/>
        <v>0</v>
      </c>
      <c r="K16" s="147" t="str">
        <f t="shared" ca="1" si="5"/>
        <v xml:space="preserve"> </v>
      </c>
      <c r="L16" s="147" t="b">
        <f t="shared" si="6"/>
        <v>0</v>
      </c>
      <c r="M16" s="222">
        <v>1157</v>
      </c>
      <c r="N16" s="191"/>
      <c r="O16" s="223" t="s">
        <v>176</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273</v>
      </c>
      <c r="F17" s="144" t="s">
        <v>273</v>
      </c>
      <c r="G17" s="145" t="s">
        <v>273</v>
      </c>
      <c r="H17" s="146" t="s">
        <v>273</v>
      </c>
      <c r="I17" s="147" t="str">
        <f t="shared" ca="1" si="3"/>
        <v xml:space="preserve"> </v>
      </c>
      <c r="J17" s="147" t="b">
        <f t="shared" si="4"/>
        <v>0</v>
      </c>
      <c r="K17" s="147" t="str">
        <f t="shared" ca="1" si="5"/>
        <v xml:space="preserve"> </v>
      </c>
      <c r="L17" s="147" t="b">
        <f t="shared" si="6"/>
        <v>0</v>
      </c>
      <c r="M17" s="222">
        <v>1159</v>
      </c>
      <c r="N17" s="191"/>
      <c r="O17" s="224" t="s">
        <v>291</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273</v>
      </c>
      <c r="F18" s="144" t="s">
        <v>273</v>
      </c>
      <c r="G18" s="145" t="s">
        <v>273</v>
      </c>
      <c r="H18" s="146" t="s">
        <v>273</v>
      </c>
      <c r="I18" s="147" t="str">
        <f t="shared" ca="1" si="3"/>
        <v xml:space="preserve"> </v>
      </c>
      <c r="J18" s="147" t="b">
        <f t="shared" si="4"/>
        <v>0</v>
      </c>
      <c r="K18" s="147" t="str">
        <f t="shared" ca="1" si="5"/>
        <v xml:space="preserve"> </v>
      </c>
      <c r="L18" s="147" t="b">
        <f t="shared" si="6"/>
        <v>0</v>
      </c>
      <c r="M18" s="222">
        <v>1125</v>
      </c>
      <c r="N18" s="191"/>
      <c r="O18" s="223" t="s">
        <v>178</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273</v>
      </c>
      <c r="F19" s="144" t="s">
        <v>273</v>
      </c>
      <c r="G19" s="145" t="s">
        <v>273</v>
      </c>
      <c r="H19" s="146" t="s">
        <v>273</v>
      </c>
      <c r="I19" s="147" t="str">
        <f t="shared" ca="1" si="3"/>
        <v xml:space="preserve"> </v>
      </c>
      <c r="J19" s="147" t="b">
        <f t="shared" si="4"/>
        <v>0</v>
      </c>
      <c r="K19" s="147" t="str">
        <f t="shared" ca="1" si="5"/>
        <v xml:space="preserve"> </v>
      </c>
      <c r="L19" s="147" t="b">
        <f t="shared" si="6"/>
        <v>0</v>
      </c>
      <c r="M19" s="222">
        <v>1126</v>
      </c>
      <c r="N19" s="191"/>
      <c r="O19" s="224" t="s">
        <v>292</v>
      </c>
      <c r="P19" s="191" t="s">
        <v>14</v>
      </c>
      <c r="Q19" s="131">
        <f t="shared" si="1"/>
        <v>0</v>
      </c>
      <c r="R19" s="132"/>
    </row>
    <row r="20" spans="1:18">
      <c r="A20" s="211">
        <f t="shared" ca="1" si="7"/>
        <v>4</v>
      </c>
      <c r="B20" s="193" t="b">
        <f t="shared" si="2"/>
        <v>1</v>
      </c>
      <c r="C20" s="144" t="str">
        <f t="shared" ca="1" si="0"/>
        <v xml:space="preserve"> </v>
      </c>
      <c r="D20" s="144" t="b">
        <f t="shared" si="8"/>
        <v>0</v>
      </c>
      <c r="E20" s="144" t="s">
        <v>273</v>
      </c>
      <c r="F20" s="144" t="s">
        <v>273</v>
      </c>
      <c r="G20" s="145" t="s">
        <v>273</v>
      </c>
      <c r="H20" s="146" t="s">
        <v>273</v>
      </c>
      <c r="I20" s="147" t="str">
        <f t="shared" ca="1" si="3"/>
        <v xml:space="preserve"> </v>
      </c>
      <c r="J20" s="147" t="b">
        <f t="shared" si="4"/>
        <v>0</v>
      </c>
      <c r="K20" s="147" t="str">
        <f t="shared" ca="1" si="5"/>
        <v xml:space="preserve"> </v>
      </c>
      <c r="L20" s="147" t="b">
        <f t="shared" si="6"/>
        <v>0</v>
      </c>
      <c r="M20" s="222">
        <v>1121</v>
      </c>
      <c r="N20" s="191" t="s">
        <v>334</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273</v>
      </c>
      <c r="F21" s="144" t="s">
        <v>273</v>
      </c>
      <c r="G21" s="145" t="s">
        <v>273</v>
      </c>
      <c r="H21" s="146" t="s">
        <v>273</v>
      </c>
      <c r="I21" s="147" t="str">
        <f t="shared" ca="1" si="3"/>
        <v xml:space="preserve"> </v>
      </c>
      <c r="J21" s="147" t="b">
        <f t="shared" si="4"/>
        <v>0</v>
      </c>
      <c r="K21" s="147" t="str">
        <f t="shared" ca="1" si="5"/>
        <v xml:space="preserve"> </v>
      </c>
      <c r="L21" s="147" t="b">
        <f t="shared" si="6"/>
        <v>0</v>
      </c>
      <c r="M21" s="222">
        <v>1122</v>
      </c>
      <c r="N21" s="191"/>
      <c r="O21" s="224" t="s">
        <v>293</v>
      </c>
      <c r="P21" s="191" t="s">
        <v>14</v>
      </c>
      <c r="Q21" s="131">
        <f t="shared" si="1"/>
        <v>0</v>
      </c>
      <c r="R21" s="132"/>
    </row>
    <row r="22" spans="1:18">
      <c r="A22" s="211">
        <f t="shared" ca="1" si="7"/>
        <v>5</v>
      </c>
      <c r="B22" s="193" t="b">
        <f t="shared" si="2"/>
        <v>1</v>
      </c>
      <c r="C22" s="144" t="str">
        <f t="shared" ca="1" si="0"/>
        <v xml:space="preserve"> </v>
      </c>
      <c r="D22" s="144" t="b">
        <f t="shared" si="8"/>
        <v>0</v>
      </c>
      <c r="E22" s="144" t="s">
        <v>273</v>
      </c>
      <c r="F22" s="144" t="s">
        <v>273</v>
      </c>
      <c r="G22" s="145" t="s">
        <v>273</v>
      </c>
      <c r="H22" s="146" t="s">
        <v>273</v>
      </c>
      <c r="I22" s="147" t="str">
        <f t="shared" ca="1" si="3"/>
        <v xml:space="preserve"> </v>
      </c>
      <c r="J22" s="147" t="b">
        <f t="shared" si="4"/>
        <v>0</v>
      </c>
      <c r="K22" s="147" t="str">
        <f t="shared" ca="1" si="5"/>
        <v xml:space="preserve"> </v>
      </c>
      <c r="L22" s="147" t="b">
        <f t="shared" si="6"/>
        <v>0</v>
      </c>
      <c r="M22" s="222">
        <v>1123</v>
      </c>
      <c r="N22" s="191" t="s">
        <v>254</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273</v>
      </c>
      <c r="F23" s="144" t="s">
        <v>273</v>
      </c>
      <c r="G23" s="145" t="s">
        <v>273</v>
      </c>
      <c r="H23" s="146" t="s">
        <v>273</v>
      </c>
      <c r="I23" s="147" t="str">
        <f t="shared" ca="1" si="3"/>
        <v xml:space="preserve"> </v>
      </c>
      <c r="J23" s="147" t="b">
        <f t="shared" si="4"/>
        <v>0</v>
      </c>
      <c r="K23" s="147" t="str">
        <f t="shared" ca="1" si="5"/>
        <v xml:space="preserve"> </v>
      </c>
      <c r="L23" s="147" t="b">
        <f t="shared" si="6"/>
        <v>0</v>
      </c>
      <c r="M23" s="222">
        <v>1124</v>
      </c>
      <c r="N23" s="191"/>
      <c r="O23" s="224" t="s">
        <v>295</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273</v>
      </c>
      <c r="F24" s="144" t="s">
        <v>273</v>
      </c>
      <c r="G24" s="145" t="s">
        <v>273</v>
      </c>
      <c r="H24" s="146" t="s">
        <v>273</v>
      </c>
      <c r="I24" s="147" t="str">
        <f t="shared" ca="1" si="3"/>
        <v xml:space="preserve"> </v>
      </c>
      <c r="J24" s="147" t="b">
        <f t="shared" si="4"/>
        <v>0</v>
      </c>
      <c r="K24" s="147" t="str">
        <f t="shared" ca="1" si="5"/>
        <v xml:space="preserve"> </v>
      </c>
      <c r="L24" s="147" t="b">
        <f t="shared" si="6"/>
        <v>0</v>
      </c>
      <c r="M24" s="222">
        <v>1129</v>
      </c>
      <c r="N24" s="191"/>
      <c r="O24" s="223" t="s">
        <v>179</v>
      </c>
      <c r="P24" s="191" t="s">
        <v>11</v>
      </c>
      <c r="Q24" s="131">
        <f t="shared" si="1"/>
        <v>0</v>
      </c>
      <c r="R24" s="132"/>
    </row>
    <row r="25" spans="1:18">
      <c r="A25" s="211">
        <f t="shared" ca="1" si="7"/>
        <v>6</v>
      </c>
      <c r="B25" s="193" t="b">
        <f t="shared" si="2"/>
        <v>1</v>
      </c>
      <c r="C25" s="144">
        <f t="shared" ca="1" si="0"/>
        <v>4</v>
      </c>
      <c r="D25" s="144" t="b">
        <f t="shared" si="8"/>
        <v>1</v>
      </c>
      <c r="E25" s="144" t="s">
        <v>273</v>
      </c>
      <c r="F25" s="144" t="s">
        <v>273</v>
      </c>
      <c r="G25" s="145" t="s">
        <v>273</v>
      </c>
      <c r="H25" s="146" t="s">
        <v>273</v>
      </c>
      <c r="I25" s="147">
        <f t="shared" ca="1" si="3"/>
        <v>3</v>
      </c>
      <c r="J25" s="147" t="b">
        <f t="shared" si="4"/>
        <v>1</v>
      </c>
      <c r="K25" s="147" t="str">
        <f t="shared" ca="1" si="5"/>
        <v xml:space="preserve"> </v>
      </c>
      <c r="L25" s="147" t="b">
        <f t="shared" si="6"/>
        <v>0</v>
      </c>
      <c r="M25" s="222">
        <v>1131</v>
      </c>
      <c r="N25" s="191" t="s">
        <v>254</v>
      </c>
      <c r="O25" s="223" t="s">
        <v>180</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273</v>
      </c>
      <c r="F26" s="144" t="s">
        <v>273</v>
      </c>
      <c r="G26" s="145" t="s">
        <v>273</v>
      </c>
      <c r="H26" s="146" t="s">
        <v>273</v>
      </c>
      <c r="I26" s="147" t="str">
        <f t="shared" ca="1" si="3"/>
        <v xml:space="preserve"> </v>
      </c>
      <c r="J26" s="147" t="b">
        <f t="shared" si="4"/>
        <v>0</v>
      </c>
      <c r="K26" s="147" t="str">
        <f t="shared" ca="1" si="5"/>
        <v xml:space="preserve"> </v>
      </c>
      <c r="L26" s="147" t="b">
        <f t="shared" si="6"/>
        <v>0</v>
      </c>
      <c r="M26" s="222">
        <v>1132</v>
      </c>
      <c r="N26" s="191"/>
      <c r="O26" s="223" t="s">
        <v>181</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273</v>
      </c>
      <c r="F27" s="144" t="s">
        <v>273</v>
      </c>
      <c r="G27" s="145" t="s">
        <v>273</v>
      </c>
      <c r="H27" s="146" t="s">
        <v>273</v>
      </c>
      <c r="I27" s="147" t="str">
        <f t="shared" ca="1" si="3"/>
        <v xml:space="preserve"> </v>
      </c>
      <c r="J27" s="147" t="b">
        <f t="shared" si="4"/>
        <v>0</v>
      </c>
      <c r="K27" s="147" t="str">
        <f t="shared" ca="1" si="5"/>
        <v xml:space="preserve"> </v>
      </c>
      <c r="L27" s="147" t="b">
        <f t="shared" si="6"/>
        <v>0</v>
      </c>
      <c r="M27" s="222">
        <v>1133</v>
      </c>
      <c r="N27" s="191"/>
      <c r="O27" s="223" t="s">
        <v>182</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273</v>
      </c>
      <c r="F28" s="144" t="s">
        <v>273</v>
      </c>
      <c r="G28" s="145" t="s">
        <v>273</v>
      </c>
      <c r="H28" s="146" t="s">
        <v>273</v>
      </c>
      <c r="I28" s="147" t="str">
        <f t="shared" ca="1" si="3"/>
        <v xml:space="preserve"> </v>
      </c>
      <c r="J28" s="147" t="b">
        <f t="shared" si="4"/>
        <v>0</v>
      </c>
      <c r="K28" s="147" t="str">
        <f t="shared" ca="1" si="5"/>
        <v xml:space="preserve"> </v>
      </c>
      <c r="L28" s="147" t="b">
        <f t="shared" si="6"/>
        <v>0</v>
      </c>
      <c r="M28" s="222">
        <v>1134</v>
      </c>
      <c r="N28" s="191"/>
      <c r="O28" s="223" t="s">
        <v>183</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273</v>
      </c>
      <c r="F29" s="144" t="s">
        <v>273</v>
      </c>
      <c r="G29" s="145" t="s">
        <v>273</v>
      </c>
      <c r="H29" s="146" t="s">
        <v>273</v>
      </c>
      <c r="I29" s="147" t="str">
        <f t="shared" ca="1" si="3"/>
        <v xml:space="preserve"> </v>
      </c>
      <c r="J29" s="147" t="b">
        <f t="shared" si="4"/>
        <v>0</v>
      </c>
      <c r="K29" s="147" t="str">
        <f t="shared" ca="1" si="5"/>
        <v xml:space="preserve"> </v>
      </c>
      <c r="L29" s="147" t="b">
        <f t="shared" si="6"/>
        <v>0</v>
      </c>
      <c r="M29" s="222">
        <v>1135</v>
      </c>
      <c r="N29" s="191"/>
      <c r="O29" s="223" t="s">
        <v>184</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273</v>
      </c>
      <c r="F30" s="144" t="s">
        <v>273</v>
      </c>
      <c r="G30" s="145" t="s">
        <v>273</v>
      </c>
      <c r="H30" s="146" t="s">
        <v>273</v>
      </c>
      <c r="I30" s="147" t="str">
        <f t="shared" ca="1" si="3"/>
        <v xml:space="preserve"> </v>
      </c>
      <c r="J30" s="147" t="b">
        <f t="shared" si="4"/>
        <v>0</v>
      </c>
      <c r="K30" s="147" t="str">
        <f t="shared" ca="1" si="5"/>
        <v xml:space="preserve"> </v>
      </c>
      <c r="L30" s="147" t="b">
        <f t="shared" si="6"/>
        <v>0</v>
      </c>
      <c r="M30" s="222">
        <v>1136</v>
      </c>
      <c r="N30" s="191"/>
      <c r="O30" s="223" t="s">
        <v>185</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273</v>
      </c>
      <c r="F31" s="144" t="s">
        <v>273</v>
      </c>
      <c r="G31" s="145" t="s">
        <v>273</v>
      </c>
      <c r="H31" s="146" t="s">
        <v>273</v>
      </c>
      <c r="I31" s="147" t="str">
        <f t="shared" ca="1" si="3"/>
        <v xml:space="preserve"> </v>
      </c>
      <c r="J31" s="147" t="b">
        <f t="shared" si="4"/>
        <v>0</v>
      </c>
      <c r="K31" s="147" t="str">
        <f t="shared" ca="1" si="5"/>
        <v xml:space="preserve"> </v>
      </c>
      <c r="L31" s="147" t="b">
        <f t="shared" si="6"/>
        <v>0</v>
      </c>
      <c r="M31" s="222">
        <v>1138</v>
      </c>
      <c r="N31" s="191"/>
      <c r="O31" s="223" t="s">
        <v>186</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273</v>
      </c>
      <c r="F32" s="144" t="s">
        <v>273</v>
      </c>
      <c r="G32" s="145" t="s">
        <v>273</v>
      </c>
      <c r="H32" s="146" t="s">
        <v>273</v>
      </c>
      <c r="I32" s="147" t="str">
        <f t="shared" ca="1" si="3"/>
        <v xml:space="preserve"> </v>
      </c>
      <c r="J32" s="147" t="b">
        <f t="shared" si="4"/>
        <v>0</v>
      </c>
      <c r="K32" s="147" t="str">
        <f t="shared" ca="1" si="5"/>
        <v xml:space="preserve"> </v>
      </c>
      <c r="L32" s="147" t="b">
        <f t="shared" si="6"/>
        <v>0</v>
      </c>
      <c r="M32" s="222">
        <v>1137</v>
      </c>
      <c r="N32" s="191"/>
      <c r="O32" s="224" t="s">
        <v>233</v>
      </c>
      <c r="P32" s="191" t="s">
        <v>14</v>
      </c>
      <c r="Q32" s="131">
        <f t="shared" si="1"/>
        <v>0</v>
      </c>
      <c r="R32" s="132"/>
    </row>
    <row r="33" spans="1:18">
      <c r="A33" s="211">
        <f t="shared" ca="1" si="7"/>
        <v>7</v>
      </c>
      <c r="B33" s="193" t="b">
        <f t="shared" si="2"/>
        <v>1</v>
      </c>
      <c r="C33" s="144" t="str">
        <f t="shared" ca="1" si="0"/>
        <v xml:space="preserve"> </v>
      </c>
      <c r="D33" s="144" t="b">
        <f t="shared" si="8"/>
        <v>0</v>
      </c>
      <c r="E33" s="144" t="s">
        <v>273</v>
      </c>
      <c r="F33" s="144" t="s">
        <v>273</v>
      </c>
      <c r="G33" s="145" t="s">
        <v>273</v>
      </c>
      <c r="H33" s="146" t="s">
        <v>273</v>
      </c>
      <c r="I33" s="147" t="str">
        <f t="shared" ca="1" si="3"/>
        <v xml:space="preserve"> </v>
      </c>
      <c r="J33" s="147" t="b">
        <f t="shared" si="4"/>
        <v>0</v>
      </c>
      <c r="K33" s="147" t="str">
        <f t="shared" ca="1" si="5"/>
        <v xml:space="preserve"> </v>
      </c>
      <c r="L33" s="147" t="b">
        <f t="shared" si="6"/>
        <v>0</v>
      </c>
      <c r="M33" s="222">
        <v>1141</v>
      </c>
      <c r="N33" s="191" t="s">
        <v>315</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273</v>
      </c>
      <c r="F34" s="144" t="s">
        <v>273</v>
      </c>
      <c r="G34" s="145" t="s">
        <v>273</v>
      </c>
      <c r="H34" s="146" t="s">
        <v>273</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8</v>
      </c>
      <c r="B35" s="193" t="b">
        <f t="shared" si="2"/>
        <v>1</v>
      </c>
      <c r="C35" s="144" t="str">
        <f t="shared" ca="1" si="0"/>
        <v xml:space="preserve"> </v>
      </c>
      <c r="D35" s="144" t="b">
        <f t="shared" si="8"/>
        <v>0</v>
      </c>
      <c r="E35" s="144" t="s">
        <v>273</v>
      </c>
      <c r="F35" s="144" t="s">
        <v>273</v>
      </c>
      <c r="G35" s="145" t="s">
        <v>273</v>
      </c>
      <c r="H35" s="146" t="s">
        <v>273</v>
      </c>
      <c r="I35" s="147" t="str">
        <f t="shared" ca="1" si="3"/>
        <v xml:space="preserve"> </v>
      </c>
      <c r="J35" s="147" t="b">
        <f t="shared" si="4"/>
        <v>0</v>
      </c>
      <c r="K35" s="147" t="str">
        <f t="shared" ca="1" si="5"/>
        <v xml:space="preserve"> </v>
      </c>
      <c r="L35" s="147" t="b">
        <f t="shared" si="6"/>
        <v>0</v>
      </c>
      <c r="M35" s="222">
        <v>1143</v>
      </c>
      <c r="N35" s="191" t="s">
        <v>355</v>
      </c>
      <c r="O35" s="223" t="s">
        <v>18</v>
      </c>
      <c r="P35" s="191" t="s">
        <v>11</v>
      </c>
      <c r="Q35" s="131">
        <f t="shared" si="1"/>
        <v>0</v>
      </c>
      <c r="R35" s="132"/>
    </row>
    <row r="36" spans="1:18">
      <c r="A36" s="211">
        <f t="shared" ca="1" si="7"/>
        <v>9</v>
      </c>
      <c r="B36" s="193" t="b">
        <f t="shared" si="2"/>
        <v>1</v>
      </c>
      <c r="C36" s="144" t="str">
        <f t="shared" ca="1" si="0"/>
        <v xml:space="preserve"> </v>
      </c>
      <c r="D36" s="144" t="b">
        <f t="shared" si="8"/>
        <v>0</v>
      </c>
      <c r="E36" s="144" t="s">
        <v>273</v>
      </c>
      <c r="F36" s="144" t="s">
        <v>273</v>
      </c>
      <c r="G36" s="145" t="s">
        <v>273</v>
      </c>
      <c r="H36" s="146" t="s">
        <v>273</v>
      </c>
      <c r="I36" s="147" t="str">
        <f t="shared" ca="1" si="3"/>
        <v xml:space="preserve"> </v>
      </c>
      <c r="J36" s="147" t="b">
        <f t="shared" si="4"/>
        <v>0</v>
      </c>
      <c r="K36" s="147" t="str">
        <f t="shared" ca="1" si="5"/>
        <v xml:space="preserve"> </v>
      </c>
      <c r="L36" s="147" t="b">
        <f t="shared" si="6"/>
        <v>0</v>
      </c>
      <c r="M36" s="222">
        <v>1144</v>
      </c>
      <c r="N36" s="191" t="s">
        <v>254</v>
      </c>
      <c r="O36" s="223" t="s">
        <v>22</v>
      </c>
      <c r="P36" s="191" t="s">
        <v>11</v>
      </c>
      <c r="Q36" s="131">
        <f t="shared" si="1"/>
        <v>0</v>
      </c>
      <c r="R36" s="132"/>
    </row>
    <row r="37" spans="1:18">
      <c r="A37" s="211">
        <f ca="1">IF(B37,COUNTIF(OFFSET(B37,ROW()*-1+3,,ROW()-2),TRUE)," ")</f>
        <v>10</v>
      </c>
      <c r="B37" s="193" t="b">
        <f>N37="Y"</f>
        <v>1</v>
      </c>
      <c r="C37" s="144" t="str">
        <f ca="1">IF(D37,COUNTIF(OFFSET(D37,ROW()*-1+3,,ROW()-2),TRUE)," ")</f>
        <v xml:space="preserve"> </v>
      </c>
      <c r="D37" s="144" t="b">
        <f>Q37&lt;&gt;0</f>
        <v>0</v>
      </c>
      <c r="E37" s="144" t="s">
        <v>273</v>
      </c>
      <c r="F37" s="144" t="s">
        <v>273</v>
      </c>
      <c r="G37" s="145" t="s">
        <v>273</v>
      </c>
      <c r="H37" s="146" t="s">
        <v>273</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254</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11</v>
      </c>
      <c r="B38" s="193" t="b">
        <f t="shared" si="2"/>
        <v>1</v>
      </c>
      <c r="C38" s="144" t="str">
        <f t="shared" ca="1" si="0"/>
        <v xml:space="preserve"> </v>
      </c>
      <c r="D38" s="144" t="b">
        <f t="shared" si="8"/>
        <v>0</v>
      </c>
      <c r="E38" s="144" t="s">
        <v>273</v>
      </c>
      <c r="F38" s="144" t="s">
        <v>273</v>
      </c>
      <c r="G38" s="145" t="s">
        <v>273</v>
      </c>
      <c r="H38" s="146" t="s">
        <v>273</v>
      </c>
      <c r="I38" s="147" t="str">
        <f t="shared" ca="1" si="3"/>
        <v xml:space="preserve"> </v>
      </c>
      <c r="J38" s="147" t="b">
        <f t="shared" si="4"/>
        <v>0</v>
      </c>
      <c r="K38" s="147" t="str">
        <f t="shared" ca="1" si="5"/>
        <v xml:space="preserve"> </v>
      </c>
      <c r="L38" s="147" t="b">
        <f t="shared" si="6"/>
        <v>0</v>
      </c>
      <c r="M38" s="222">
        <v>1146</v>
      </c>
      <c r="N38" s="191" t="s">
        <v>254</v>
      </c>
      <c r="O38" s="223" t="s">
        <v>488</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273</v>
      </c>
      <c r="F39" s="144" t="s">
        <v>273</v>
      </c>
      <c r="G39" s="145" t="s">
        <v>273</v>
      </c>
      <c r="H39" s="146" t="s">
        <v>273</v>
      </c>
      <c r="I39" s="147" t="str">
        <f t="shared" ca="1" si="3"/>
        <v xml:space="preserve"> </v>
      </c>
      <c r="J39" s="147" t="b">
        <f t="shared" si="4"/>
        <v>0</v>
      </c>
      <c r="K39" s="147" t="str">
        <f t="shared" ca="1" si="5"/>
        <v xml:space="preserve"> </v>
      </c>
      <c r="L39" s="147" t="b">
        <f t="shared" si="6"/>
        <v>0</v>
      </c>
      <c r="M39" s="222">
        <v>1149</v>
      </c>
      <c r="N39" s="191"/>
      <c r="O39" s="223" t="s">
        <v>187</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273</v>
      </c>
      <c r="F40" s="144" t="s">
        <v>273</v>
      </c>
      <c r="G40" s="145" t="s">
        <v>273</v>
      </c>
      <c r="H40" s="146" t="s">
        <v>273</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273</v>
      </c>
      <c r="F41" s="144" t="s">
        <v>273</v>
      </c>
      <c r="G41" s="145" t="s">
        <v>273</v>
      </c>
      <c r="H41" s="146" t="s">
        <v>273</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273</v>
      </c>
      <c r="F42" s="144" t="s">
        <v>273</v>
      </c>
      <c r="G42" s="145" t="s">
        <v>273</v>
      </c>
      <c r="H42" s="146" t="s">
        <v>273</v>
      </c>
      <c r="I42" s="147" t="str">
        <f t="shared" ca="1" si="3"/>
        <v xml:space="preserve"> </v>
      </c>
      <c r="J42" s="147" t="b">
        <f t="shared" si="4"/>
        <v>0</v>
      </c>
      <c r="K42" s="147" t="str">
        <f t="shared" ca="1" si="5"/>
        <v xml:space="preserve"> </v>
      </c>
      <c r="L42" s="147" t="b">
        <f t="shared" si="6"/>
        <v>0</v>
      </c>
      <c r="M42" s="222">
        <v>1193</v>
      </c>
      <c r="N42" s="191" t="s">
        <v>464</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273</v>
      </c>
      <c r="F43" s="144" t="s">
        <v>273</v>
      </c>
      <c r="G43" s="145" t="s">
        <v>273</v>
      </c>
      <c r="H43" s="146" t="s">
        <v>273</v>
      </c>
      <c r="I43" s="147" t="str">
        <f t="shared" ca="1" si="3"/>
        <v xml:space="preserve"> </v>
      </c>
      <c r="J43" s="147" t="b">
        <f t="shared" si="4"/>
        <v>0</v>
      </c>
      <c r="K43" s="147" t="str">
        <f t="shared" ca="1" si="5"/>
        <v xml:space="preserve"> </v>
      </c>
      <c r="L43" s="147" t="b">
        <f t="shared" si="6"/>
        <v>0</v>
      </c>
      <c r="M43" s="222">
        <v>1199</v>
      </c>
      <c r="N43" s="191"/>
      <c r="O43" s="223" t="s">
        <v>188</v>
      </c>
      <c r="P43" s="191" t="s">
        <v>11</v>
      </c>
      <c r="Q43" s="131">
        <f t="shared" si="1"/>
        <v>0</v>
      </c>
      <c r="R43" s="132"/>
    </row>
    <row r="44" spans="1:18">
      <c r="A44" s="211" t="s">
        <v>273</v>
      </c>
      <c r="B44" s="193" t="s">
        <v>391</v>
      </c>
      <c r="C44" s="144">
        <f t="shared" ca="1" si="0"/>
        <v>5</v>
      </c>
      <c r="D44" s="144" t="b">
        <f t="shared" si="8"/>
        <v>1</v>
      </c>
      <c r="E44" s="144" t="s">
        <v>273</v>
      </c>
      <c r="F44" s="144" t="s">
        <v>273</v>
      </c>
      <c r="G44" s="145" t="s">
        <v>273</v>
      </c>
      <c r="H44" s="146" t="s">
        <v>273</v>
      </c>
      <c r="I44" s="147" t="s">
        <v>273</v>
      </c>
      <c r="J44" s="147" t="s">
        <v>273</v>
      </c>
      <c r="K44" s="147" t="s">
        <v>273</v>
      </c>
      <c r="L44" s="147" t="s">
        <v>273</v>
      </c>
      <c r="N44" s="104"/>
      <c r="O44" s="100" t="s">
        <v>234</v>
      </c>
      <c r="Q44" s="131">
        <f>SUMIF(P4:P43,"借",Q4:Q43)-SUMIF(P4:P43,"貸",Q4:Q43)</f>
        <v>280600</v>
      </c>
      <c r="R44" s="132"/>
    </row>
    <row r="45" spans="1:18" s="123" customFormat="1" hidden="1">
      <c r="A45" s="211" t="s">
        <v>347</v>
      </c>
      <c r="B45" s="193" t="b">
        <f t="shared" si="2"/>
        <v>0</v>
      </c>
      <c r="C45" s="144">
        <f t="shared" ca="1" si="0"/>
        <v>6</v>
      </c>
      <c r="D45" s="150" t="b">
        <f>D44</f>
        <v>1</v>
      </c>
      <c r="E45" s="144" t="s">
        <v>273</v>
      </c>
      <c r="F45" s="144" t="s">
        <v>273</v>
      </c>
      <c r="G45" s="145" t="s">
        <v>273</v>
      </c>
      <c r="H45" s="146" t="s">
        <v>273</v>
      </c>
      <c r="I45" s="147" t="s">
        <v>273</v>
      </c>
      <c r="J45" s="147" t="s">
        <v>273</v>
      </c>
      <c r="K45" s="147" t="s">
        <v>273</v>
      </c>
      <c r="L45" s="147" t="s">
        <v>273</v>
      </c>
      <c r="M45" s="121"/>
      <c r="N45" s="121"/>
      <c r="O45" s="156"/>
      <c r="P45" s="122"/>
      <c r="Q45" s="133"/>
      <c r="R45" s="134"/>
    </row>
    <row r="46" spans="1:18">
      <c r="A46" s="211" t="s">
        <v>273</v>
      </c>
      <c r="B46" s="193" t="s">
        <v>391</v>
      </c>
      <c r="C46" s="144">
        <f t="shared" ca="1" si="0"/>
        <v>7</v>
      </c>
      <c r="D46" s="151" t="b">
        <f>D91</f>
        <v>1</v>
      </c>
      <c r="E46" s="144" t="s">
        <v>273</v>
      </c>
      <c r="F46" s="144" t="s">
        <v>273</v>
      </c>
      <c r="G46" s="145" t="s">
        <v>273</v>
      </c>
      <c r="H46" s="146" t="s">
        <v>273</v>
      </c>
      <c r="I46" s="147" t="s">
        <v>273</v>
      </c>
      <c r="J46" s="147" t="s">
        <v>273</v>
      </c>
      <c r="K46" s="147" t="s">
        <v>273</v>
      </c>
      <c r="L46" s="147" t="s">
        <v>273</v>
      </c>
      <c r="M46" s="32"/>
      <c r="N46" s="104"/>
      <c r="O46" s="32" t="s">
        <v>237</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273</v>
      </c>
      <c r="F47" s="144" t="s">
        <v>273</v>
      </c>
      <c r="G47" s="145" t="s">
        <v>273</v>
      </c>
      <c r="H47" s="146" t="s">
        <v>273</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189</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273</v>
      </c>
      <c r="F48" s="144" t="s">
        <v>273</v>
      </c>
      <c r="G48" s="145" t="s">
        <v>273</v>
      </c>
      <c r="H48" s="146" t="s">
        <v>273</v>
      </c>
      <c r="I48" s="147" t="str">
        <f t="shared" ca="1" si="10"/>
        <v xml:space="preserve"> </v>
      </c>
      <c r="J48" s="147" t="b">
        <f t="shared" si="4"/>
        <v>0</v>
      </c>
      <c r="K48" s="147" t="str">
        <f t="shared" ca="1" si="11"/>
        <v xml:space="preserve"> </v>
      </c>
      <c r="L48" s="147" t="b">
        <f t="shared" si="6"/>
        <v>0</v>
      </c>
      <c r="M48" s="226">
        <v>1415</v>
      </c>
      <c r="N48" s="191"/>
      <c r="O48" s="228" t="s">
        <v>296</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273</v>
      </c>
      <c r="F49" s="144" t="s">
        <v>273</v>
      </c>
      <c r="G49" s="145" t="s">
        <v>273</v>
      </c>
      <c r="H49" s="146" t="s">
        <v>273</v>
      </c>
      <c r="I49" s="147" t="str">
        <f t="shared" ca="1" si="10"/>
        <v xml:space="preserve"> </v>
      </c>
      <c r="J49" s="147" t="b">
        <f t="shared" si="4"/>
        <v>0</v>
      </c>
      <c r="K49" s="147" t="str">
        <f t="shared" ca="1" si="11"/>
        <v xml:space="preserve"> </v>
      </c>
      <c r="L49" s="147" t="b">
        <f t="shared" si="6"/>
        <v>0</v>
      </c>
      <c r="M49" s="226">
        <v>1612</v>
      </c>
      <c r="N49" s="191"/>
      <c r="O49" s="227" t="s">
        <v>191</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273</v>
      </c>
      <c r="F50" s="144" t="s">
        <v>273</v>
      </c>
      <c r="G50" s="145" t="s">
        <v>273</v>
      </c>
      <c r="H50" s="146" t="s">
        <v>273</v>
      </c>
      <c r="I50" s="147" t="str">
        <f t="shared" ca="1" si="10"/>
        <v xml:space="preserve"> </v>
      </c>
      <c r="J50" s="147" t="b">
        <f t="shared" si="4"/>
        <v>0</v>
      </c>
      <c r="K50" s="147" t="str">
        <f t="shared" ca="1" si="11"/>
        <v xml:space="preserve"> </v>
      </c>
      <c r="L50" s="147" t="b">
        <f t="shared" si="6"/>
        <v>0</v>
      </c>
      <c r="M50" s="226">
        <v>1615</v>
      </c>
      <c r="N50" s="191"/>
      <c r="O50" s="227" t="s">
        <v>192</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273</v>
      </c>
      <c r="F51" s="144" t="s">
        <v>273</v>
      </c>
      <c r="G51" s="145" t="s">
        <v>273</v>
      </c>
      <c r="H51" s="146" t="s">
        <v>273</v>
      </c>
      <c r="I51" s="147" t="str">
        <f t="shared" ca="1" si="10"/>
        <v xml:space="preserve"> </v>
      </c>
      <c r="J51" s="147" t="b">
        <f t="shared" si="4"/>
        <v>0</v>
      </c>
      <c r="K51" s="147" t="str">
        <f t="shared" ca="1" si="11"/>
        <v xml:space="preserve"> </v>
      </c>
      <c r="L51" s="147" t="b">
        <f t="shared" si="6"/>
        <v>0</v>
      </c>
      <c r="M51" s="226">
        <v>1621</v>
      </c>
      <c r="N51" s="191"/>
      <c r="O51" s="227" t="s">
        <v>193</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273</v>
      </c>
      <c r="F52" s="144" t="s">
        <v>273</v>
      </c>
      <c r="G52" s="145" t="s">
        <v>273</v>
      </c>
      <c r="H52" s="146" t="s">
        <v>273</v>
      </c>
      <c r="I52" s="147" t="str">
        <f t="shared" ca="1" si="10"/>
        <v xml:space="preserve"> </v>
      </c>
      <c r="J52" s="147" t="b">
        <f t="shared" si="4"/>
        <v>0</v>
      </c>
      <c r="K52" s="147" t="str">
        <f t="shared" ca="1" si="11"/>
        <v xml:space="preserve"> </v>
      </c>
      <c r="L52" s="147" t="b">
        <f t="shared" si="6"/>
        <v>0</v>
      </c>
      <c r="M52" s="226">
        <v>1622</v>
      </c>
      <c r="N52" s="191"/>
      <c r="O52" s="227" t="s">
        <v>194</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273</v>
      </c>
      <c r="F53" s="144" t="s">
        <v>273</v>
      </c>
      <c r="G53" s="145" t="s">
        <v>273</v>
      </c>
      <c r="H53" s="146" t="s">
        <v>273</v>
      </c>
      <c r="I53" s="147" t="str">
        <f t="shared" ca="1" si="10"/>
        <v xml:space="preserve"> </v>
      </c>
      <c r="J53" s="147" t="b">
        <f t="shared" si="4"/>
        <v>0</v>
      </c>
      <c r="K53" s="147" t="str">
        <f t="shared" ca="1" si="11"/>
        <v xml:space="preserve"> </v>
      </c>
      <c r="L53" s="147" t="b">
        <f t="shared" si="6"/>
        <v>0</v>
      </c>
      <c r="M53" s="226">
        <v>1618</v>
      </c>
      <c r="N53" s="191"/>
      <c r="O53" s="227" t="s">
        <v>195</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273</v>
      </c>
      <c r="F54" s="144" t="s">
        <v>273</v>
      </c>
      <c r="G54" s="145" t="s">
        <v>273</v>
      </c>
      <c r="H54" s="146" t="s">
        <v>273</v>
      </c>
      <c r="I54" s="147" t="str">
        <f t="shared" ca="1" si="10"/>
        <v xml:space="preserve"> </v>
      </c>
      <c r="J54" s="147" t="b">
        <f t="shared" si="4"/>
        <v>0</v>
      </c>
      <c r="K54" s="147" t="str">
        <f t="shared" ca="1" si="11"/>
        <v xml:space="preserve"> </v>
      </c>
      <c r="L54" s="147" t="b">
        <f t="shared" si="6"/>
        <v>0</v>
      </c>
      <c r="M54" s="226">
        <v>1630</v>
      </c>
      <c r="N54" s="191"/>
      <c r="O54" s="227" t="s">
        <v>190</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273</v>
      </c>
      <c r="F55" s="144" t="s">
        <v>273</v>
      </c>
      <c r="G55" s="145" t="s">
        <v>273</v>
      </c>
      <c r="H55" s="146" t="s">
        <v>273</v>
      </c>
      <c r="I55" s="147" t="str">
        <f t="shared" ca="1" si="10"/>
        <v xml:space="preserve"> </v>
      </c>
      <c r="J55" s="147" t="b">
        <f t="shared" si="4"/>
        <v>0</v>
      </c>
      <c r="K55" s="147" t="str">
        <f t="shared" ca="1" si="11"/>
        <v xml:space="preserve"> </v>
      </c>
      <c r="L55" s="147" t="b">
        <f t="shared" si="6"/>
        <v>0</v>
      </c>
      <c r="M55" s="226">
        <v>1631</v>
      </c>
      <c r="N55" s="191"/>
      <c r="O55" s="228" t="s">
        <v>297</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273</v>
      </c>
      <c r="F56" s="144" t="s">
        <v>273</v>
      </c>
      <c r="G56" s="145" t="s">
        <v>273</v>
      </c>
      <c r="H56" s="146" t="s">
        <v>273</v>
      </c>
      <c r="I56" s="147" t="str">
        <f t="shared" ca="1" si="10"/>
        <v xml:space="preserve"> </v>
      </c>
      <c r="J56" s="147" t="b">
        <f t="shared" si="4"/>
        <v>0</v>
      </c>
      <c r="K56" s="147" t="str">
        <f t="shared" ca="1" si="11"/>
        <v xml:space="preserve"> </v>
      </c>
      <c r="L56" s="147" t="b">
        <f t="shared" si="6"/>
        <v>0</v>
      </c>
      <c r="M56" s="226">
        <v>1640</v>
      </c>
      <c r="N56" s="191"/>
      <c r="O56" s="227" t="s">
        <v>196</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273</v>
      </c>
      <c r="F57" s="144" t="s">
        <v>273</v>
      </c>
      <c r="G57" s="145" t="s">
        <v>273</v>
      </c>
      <c r="H57" s="146" t="s">
        <v>273</v>
      </c>
      <c r="I57" s="147" t="str">
        <f t="shared" ca="1" si="10"/>
        <v xml:space="preserve"> </v>
      </c>
      <c r="J57" s="147" t="b">
        <f t="shared" si="4"/>
        <v>0</v>
      </c>
      <c r="K57" s="147" t="str">
        <f t="shared" ca="1" si="11"/>
        <v xml:space="preserve"> </v>
      </c>
      <c r="L57" s="147" t="b">
        <f t="shared" si="6"/>
        <v>0</v>
      </c>
      <c r="M57" s="226">
        <v>1641</v>
      </c>
      <c r="N57" s="191"/>
      <c r="O57" s="228" t="s">
        <v>298</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273</v>
      </c>
      <c r="F58" s="144" t="s">
        <v>273</v>
      </c>
      <c r="G58" s="145" t="s">
        <v>273</v>
      </c>
      <c r="H58" s="146" t="s">
        <v>273</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273</v>
      </c>
      <c r="F59" s="144" t="s">
        <v>273</v>
      </c>
      <c r="G59" s="145" t="s">
        <v>273</v>
      </c>
      <c r="H59" s="146" t="s">
        <v>273</v>
      </c>
      <c r="I59" s="147" t="str">
        <f t="shared" ca="1" si="10"/>
        <v xml:space="preserve"> </v>
      </c>
      <c r="J59" s="147" t="b">
        <f t="shared" si="4"/>
        <v>0</v>
      </c>
      <c r="K59" s="147" t="str">
        <f t="shared" ca="1" si="11"/>
        <v xml:space="preserve"> </v>
      </c>
      <c r="L59" s="147" t="b">
        <f t="shared" si="6"/>
        <v>0</v>
      </c>
      <c r="M59" s="226">
        <v>1411</v>
      </c>
      <c r="N59" s="191"/>
      <c r="O59" s="228" t="s">
        <v>299</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273</v>
      </c>
      <c r="F60" s="144" t="s">
        <v>273</v>
      </c>
      <c r="G60" s="145" t="s">
        <v>273</v>
      </c>
      <c r="H60" s="146" t="s">
        <v>273</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273</v>
      </c>
      <c r="F61" s="144" t="s">
        <v>273</v>
      </c>
      <c r="G61" s="145" t="s">
        <v>273</v>
      </c>
      <c r="H61" s="146" t="s">
        <v>273</v>
      </c>
      <c r="I61" s="147" t="str">
        <f t="shared" ca="1" si="10"/>
        <v xml:space="preserve"> </v>
      </c>
      <c r="J61" s="147" t="b">
        <f t="shared" si="4"/>
        <v>0</v>
      </c>
      <c r="K61" s="147" t="str">
        <f t="shared" ca="1" si="11"/>
        <v xml:space="preserve"> </v>
      </c>
      <c r="L61" s="147" t="b">
        <f t="shared" si="6"/>
        <v>0</v>
      </c>
      <c r="M61" s="226">
        <v>1432</v>
      </c>
      <c r="N61" s="191"/>
      <c r="O61" s="228" t="s">
        <v>300</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273</v>
      </c>
      <c r="F62" s="144" t="s">
        <v>273</v>
      </c>
      <c r="G62" s="145" t="s">
        <v>273</v>
      </c>
      <c r="H62" s="146" t="s">
        <v>273</v>
      </c>
      <c r="I62" s="147" t="str">
        <f t="shared" ca="1" si="10"/>
        <v xml:space="preserve"> </v>
      </c>
      <c r="J62" s="147" t="b">
        <f t="shared" si="4"/>
        <v>0</v>
      </c>
      <c r="K62" s="147" t="str">
        <f t="shared" ca="1" si="11"/>
        <v xml:space="preserve"> </v>
      </c>
      <c r="L62" s="147" t="b">
        <f t="shared" si="6"/>
        <v>0</v>
      </c>
      <c r="M62" s="226">
        <v>1433</v>
      </c>
      <c r="N62" s="191"/>
      <c r="O62" s="228" t="s">
        <v>301</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273</v>
      </c>
      <c r="F63" s="144" t="s">
        <v>273</v>
      </c>
      <c r="G63" s="145" t="s">
        <v>273</v>
      </c>
      <c r="H63" s="146" t="s">
        <v>273</v>
      </c>
      <c r="I63" s="147" t="str">
        <f t="shared" ca="1" si="10"/>
        <v xml:space="preserve"> </v>
      </c>
      <c r="J63" s="147" t="b">
        <f t="shared" si="4"/>
        <v>0</v>
      </c>
      <c r="K63" s="147" t="str">
        <f t="shared" ca="1" si="11"/>
        <v xml:space="preserve"> </v>
      </c>
      <c r="L63" s="147" t="b">
        <f t="shared" si="6"/>
        <v>0</v>
      </c>
      <c r="M63" s="226">
        <v>1441</v>
      </c>
      <c r="N63" s="191"/>
      <c r="O63" s="227" t="s">
        <v>197</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273</v>
      </c>
      <c r="F64" s="144" t="s">
        <v>273</v>
      </c>
      <c r="G64" s="145" t="s">
        <v>273</v>
      </c>
      <c r="H64" s="146" t="s">
        <v>273</v>
      </c>
      <c r="I64" s="147" t="str">
        <f t="shared" ca="1" si="10"/>
        <v xml:space="preserve"> </v>
      </c>
      <c r="J64" s="147" t="b">
        <f t="shared" si="4"/>
        <v>0</v>
      </c>
      <c r="K64" s="147" t="str">
        <f t="shared" ca="1" si="11"/>
        <v xml:space="preserve"> </v>
      </c>
      <c r="L64" s="147" t="b">
        <f t="shared" si="6"/>
        <v>0</v>
      </c>
      <c r="M64" s="226">
        <v>1442</v>
      </c>
      <c r="N64" s="191"/>
      <c r="O64" s="229" t="s">
        <v>294</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273</v>
      </c>
      <c r="F65" s="144" t="s">
        <v>273</v>
      </c>
      <c r="G65" s="145" t="s">
        <v>273</v>
      </c>
      <c r="H65" s="146" t="s">
        <v>273</v>
      </c>
      <c r="I65" s="147" t="str">
        <f t="shared" ca="1" si="10"/>
        <v xml:space="preserve"> </v>
      </c>
      <c r="J65" s="147" t="b">
        <f t="shared" si="4"/>
        <v>0</v>
      </c>
      <c r="K65" s="147" t="str">
        <f t="shared" ca="1" si="11"/>
        <v xml:space="preserve"> </v>
      </c>
      <c r="L65" s="147" t="b">
        <f t="shared" si="6"/>
        <v>0</v>
      </c>
      <c r="M65" s="226">
        <v>1443</v>
      </c>
      <c r="N65" s="191"/>
      <c r="O65" s="229" t="s">
        <v>302</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273</v>
      </c>
      <c r="F66" s="144" t="s">
        <v>273</v>
      </c>
      <c r="G66" s="145" t="s">
        <v>273</v>
      </c>
      <c r="H66" s="146" t="s">
        <v>273</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273</v>
      </c>
      <c r="F67" s="144" t="s">
        <v>273</v>
      </c>
      <c r="G67" s="145" t="s">
        <v>273</v>
      </c>
      <c r="H67" s="146" t="s">
        <v>273</v>
      </c>
      <c r="I67" s="147" t="str">
        <f t="shared" ca="1" si="10"/>
        <v xml:space="preserve"> </v>
      </c>
      <c r="J67" s="147" t="b">
        <f t="shared" si="4"/>
        <v>0</v>
      </c>
      <c r="K67" s="147" t="str">
        <f t="shared" ca="1" si="11"/>
        <v xml:space="preserve"> </v>
      </c>
      <c r="L67" s="147" t="b">
        <f t="shared" si="6"/>
        <v>0</v>
      </c>
      <c r="M67" s="226">
        <v>1452</v>
      </c>
      <c r="N67" s="191"/>
      <c r="O67" s="229" t="s">
        <v>303</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273</v>
      </c>
      <c r="F68" s="144" t="s">
        <v>273</v>
      </c>
      <c r="G68" s="145" t="s">
        <v>273</v>
      </c>
      <c r="H68" s="146" t="s">
        <v>273</v>
      </c>
      <c r="I68" s="147" t="str">
        <f t="shared" ca="1" si="10"/>
        <v xml:space="preserve"> </v>
      </c>
      <c r="J68" s="147" t="b">
        <f t="shared" si="4"/>
        <v>0</v>
      </c>
      <c r="K68" s="147" t="str">
        <f t="shared" ca="1" si="11"/>
        <v xml:space="preserve"> </v>
      </c>
      <c r="L68" s="147" t="b">
        <f t="shared" si="6"/>
        <v>0</v>
      </c>
      <c r="M68" s="226">
        <v>1453</v>
      </c>
      <c r="N68" s="191"/>
      <c r="O68" s="229" t="s">
        <v>304</v>
      </c>
      <c r="P68" s="191" t="s">
        <v>14</v>
      </c>
      <c r="Q68" s="131">
        <f t="shared" si="12"/>
        <v>0</v>
      </c>
      <c r="R68" s="132"/>
    </row>
    <row r="69" spans="1:18">
      <c r="A69" s="211">
        <f t="shared" ca="1" si="7"/>
        <v>12</v>
      </c>
      <c r="B69" s="193" t="b">
        <f t="shared" si="2"/>
        <v>1</v>
      </c>
      <c r="C69" s="144" t="str">
        <f t="shared" ca="1" si="0"/>
        <v xml:space="preserve"> </v>
      </c>
      <c r="D69" s="144" t="b">
        <f t="shared" si="9"/>
        <v>0</v>
      </c>
      <c r="E69" s="144" t="s">
        <v>273</v>
      </c>
      <c r="F69" s="144" t="s">
        <v>273</v>
      </c>
      <c r="G69" s="145" t="s">
        <v>273</v>
      </c>
      <c r="H69" s="146" t="s">
        <v>273</v>
      </c>
      <c r="I69" s="147" t="str">
        <f t="shared" ca="1" si="10"/>
        <v xml:space="preserve"> </v>
      </c>
      <c r="J69" s="147" t="b">
        <f t="shared" si="4"/>
        <v>0</v>
      </c>
      <c r="K69" s="147" t="str">
        <f t="shared" ca="1" si="11"/>
        <v xml:space="preserve"> </v>
      </c>
      <c r="L69" s="147" t="b">
        <f t="shared" si="6"/>
        <v>0</v>
      </c>
      <c r="M69" s="226">
        <v>1461</v>
      </c>
      <c r="N69" s="191" t="s">
        <v>254</v>
      </c>
      <c r="O69" s="227" t="s">
        <v>27</v>
      </c>
      <c r="P69" s="191" t="s">
        <v>11</v>
      </c>
      <c r="Q69" s="131">
        <f t="shared" si="12"/>
        <v>0</v>
      </c>
      <c r="R69" s="132"/>
    </row>
    <row r="70" spans="1:18">
      <c r="A70" s="211">
        <f t="shared" ca="1" si="7"/>
        <v>13</v>
      </c>
      <c r="B70" s="193" t="b">
        <f t="shared" ref="B70:B133" si="13">N70="Y"</f>
        <v>1</v>
      </c>
      <c r="C70" s="144" t="str">
        <f t="shared" ref="C70:C92" ca="1" si="14">IF(D70,COUNTIF(OFFSET(D70,ROW()*-1+3,,ROW()-2),TRUE)," ")</f>
        <v xml:space="preserve"> </v>
      </c>
      <c r="D70" s="144" t="b">
        <f t="shared" si="9"/>
        <v>0</v>
      </c>
      <c r="E70" s="144" t="s">
        <v>273</v>
      </c>
      <c r="F70" s="144" t="s">
        <v>273</v>
      </c>
      <c r="G70" s="145" t="s">
        <v>273</v>
      </c>
      <c r="H70" s="146" t="s">
        <v>273</v>
      </c>
      <c r="I70" s="147" t="str">
        <f t="shared" ca="1" si="10"/>
        <v xml:space="preserve"> </v>
      </c>
      <c r="J70" s="147" t="b">
        <f t="shared" si="4"/>
        <v>0</v>
      </c>
      <c r="K70" s="147" t="str">
        <f t="shared" ca="1" si="11"/>
        <v xml:space="preserve"> </v>
      </c>
      <c r="L70" s="147" t="b">
        <f t="shared" si="6"/>
        <v>0</v>
      </c>
      <c r="M70" s="226">
        <v>1462</v>
      </c>
      <c r="N70" s="191" t="s">
        <v>254</v>
      </c>
      <c r="O70" s="228" t="s">
        <v>305</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273</v>
      </c>
      <c r="F71" s="144" t="s">
        <v>273</v>
      </c>
      <c r="G71" s="145" t="s">
        <v>273</v>
      </c>
      <c r="H71" s="146" t="s">
        <v>273</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306</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273</v>
      </c>
      <c r="F72" s="144" t="s">
        <v>273</v>
      </c>
      <c r="G72" s="145" t="s">
        <v>273</v>
      </c>
      <c r="H72" s="146" t="s">
        <v>273</v>
      </c>
      <c r="I72" s="147" t="str">
        <f t="shared" ca="1" si="10"/>
        <v xml:space="preserve"> </v>
      </c>
      <c r="J72" s="147" t="b">
        <f t="shared" si="16"/>
        <v>0</v>
      </c>
      <c r="K72" s="147" t="str">
        <f t="shared" ca="1" si="11"/>
        <v xml:space="preserve"> </v>
      </c>
      <c r="L72" s="147" t="b">
        <f t="shared" si="17"/>
        <v>0</v>
      </c>
      <c r="M72" s="226">
        <v>1470</v>
      </c>
      <c r="N72" s="191"/>
      <c r="O72" s="227" t="s">
        <v>198</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273</v>
      </c>
      <c r="F73" s="144" t="s">
        <v>273</v>
      </c>
      <c r="G73" s="145" t="s">
        <v>273</v>
      </c>
      <c r="H73" s="146" t="s">
        <v>273</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273</v>
      </c>
      <c r="F74" s="144" t="s">
        <v>273</v>
      </c>
      <c r="G74" s="145" t="s">
        <v>273</v>
      </c>
      <c r="H74" s="146" t="s">
        <v>273</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273</v>
      </c>
      <c r="F75" s="144" t="s">
        <v>273</v>
      </c>
      <c r="G75" s="145" t="s">
        <v>273</v>
      </c>
      <c r="H75" s="146" t="s">
        <v>273</v>
      </c>
      <c r="I75" s="147" t="str">
        <f t="shared" ca="1" si="10"/>
        <v xml:space="preserve"> </v>
      </c>
      <c r="J75" s="147" t="b">
        <f t="shared" si="16"/>
        <v>0</v>
      </c>
      <c r="K75" s="147" t="str">
        <f t="shared" ca="1" si="11"/>
        <v xml:space="preserve"> </v>
      </c>
      <c r="L75" s="147" t="b">
        <f t="shared" si="17"/>
        <v>0</v>
      </c>
      <c r="M75" s="226">
        <v>1492</v>
      </c>
      <c r="N75" s="191"/>
      <c r="O75" s="228" t="s">
        <v>307</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273</v>
      </c>
      <c r="F76" s="144" t="s">
        <v>273</v>
      </c>
      <c r="G76" s="145" t="s">
        <v>273</v>
      </c>
      <c r="H76" s="146" t="s">
        <v>273</v>
      </c>
      <c r="I76" s="147" t="str">
        <f t="shared" ca="1" si="10"/>
        <v xml:space="preserve"> </v>
      </c>
      <c r="J76" s="147" t="b">
        <f t="shared" si="16"/>
        <v>0</v>
      </c>
      <c r="K76" s="147" t="str">
        <f t="shared" ca="1" si="11"/>
        <v xml:space="preserve"> </v>
      </c>
      <c r="L76" s="147" t="b">
        <f t="shared" si="17"/>
        <v>0</v>
      </c>
      <c r="M76" s="226">
        <v>1493</v>
      </c>
      <c r="N76" s="191"/>
      <c r="O76" s="228" t="s">
        <v>308</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273</v>
      </c>
      <c r="F77" s="144" t="s">
        <v>273</v>
      </c>
      <c r="G77" s="145" t="s">
        <v>273</v>
      </c>
      <c r="H77" s="146" t="s">
        <v>273</v>
      </c>
      <c r="I77" s="147" t="str">
        <f t="shared" ca="1" si="10"/>
        <v xml:space="preserve"> </v>
      </c>
      <c r="J77" s="147" t="b">
        <f t="shared" si="16"/>
        <v>0</v>
      </c>
      <c r="K77" s="147" t="str">
        <f t="shared" ca="1" si="11"/>
        <v xml:space="preserve"> </v>
      </c>
      <c r="L77" s="147" t="b">
        <f t="shared" si="17"/>
        <v>0</v>
      </c>
      <c r="M77" s="226">
        <v>1541</v>
      </c>
      <c r="N77" s="191"/>
      <c r="O77" s="227" t="s">
        <v>199</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273</v>
      </c>
      <c r="F78" s="144" t="s">
        <v>273</v>
      </c>
      <c r="G78" s="145" t="s">
        <v>273</v>
      </c>
      <c r="H78" s="146" t="s">
        <v>273</v>
      </c>
      <c r="I78" s="147" t="str">
        <f t="shared" ca="1" si="10"/>
        <v xml:space="preserve"> </v>
      </c>
      <c r="J78" s="147" t="b">
        <f t="shared" si="16"/>
        <v>0</v>
      </c>
      <c r="K78" s="147" t="str">
        <f t="shared" ca="1" si="11"/>
        <v xml:space="preserve"> </v>
      </c>
      <c r="L78" s="147" t="b">
        <f t="shared" si="17"/>
        <v>0</v>
      </c>
      <c r="M78" s="226">
        <v>1542</v>
      </c>
      <c r="N78" s="191"/>
      <c r="O78" s="228" t="s">
        <v>309</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273</v>
      </c>
      <c r="F79" s="144" t="s">
        <v>273</v>
      </c>
      <c r="G79" s="145" t="s">
        <v>273</v>
      </c>
      <c r="H79" s="146" t="s">
        <v>273</v>
      </c>
      <c r="I79" s="147" t="str">
        <f t="shared" ca="1" si="10"/>
        <v xml:space="preserve"> </v>
      </c>
      <c r="J79" s="147" t="b">
        <f t="shared" si="16"/>
        <v>0</v>
      </c>
      <c r="K79" s="147" t="str">
        <f t="shared" ca="1" si="11"/>
        <v xml:space="preserve"> </v>
      </c>
      <c r="L79" s="147" t="b">
        <f t="shared" si="17"/>
        <v>0</v>
      </c>
      <c r="M79" s="226">
        <v>1421</v>
      </c>
      <c r="N79" s="191"/>
      <c r="O79" s="227" t="s">
        <v>200</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273</v>
      </c>
      <c r="F80" s="144" t="s">
        <v>273</v>
      </c>
      <c r="G80" s="145" t="s">
        <v>273</v>
      </c>
      <c r="H80" s="146" t="s">
        <v>273</v>
      </c>
      <c r="I80" s="147" t="str">
        <f t="shared" ca="1" si="10"/>
        <v xml:space="preserve"> </v>
      </c>
      <c r="J80" s="147" t="b">
        <f t="shared" si="16"/>
        <v>0</v>
      </c>
      <c r="K80" s="147" t="str">
        <f t="shared" ca="1" si="11"/>
        <v xml:space="preserve"> </v>
      </c>
      <c r="L80" s="147" t="b">
        <f t="shared" si="17"/>
        <v>0</v>
      </c>
      <c r="M80" s="226">
        <v>1422</v>
      </c>
      <c r="N80" s="191"/>
      <c r="O80" s="228" t="s">
        <v>310</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273</v>
      </c>
      <c r="F81" s="144" t="s">
        <v>273</v>
      </c>
      <c r="G81" s="145" t="s">
        <v>273</v>
      </c>
      <c r="H81" s="146" t="s">
        <v>273</v>
      </c>
      <c r="I81" s="147" t="str">
        <f t="shared" ca="1" si="10"/>
        <v xml:space="preserve"> </v>
      </c>
      <c r="J81" s="147" t="b">
        <f t="shared" si="16"/>
        <v>0</v>
      </c>
      <c r="K81" s="147" t="str">
        <f t="shared" ca="1" si="11"/>
        <v xml:space="preserve"> </v>
      </c>
      <c r="L81" s="147" t="b">
        <f t="shared" si="17"/>
        <v>0</v>
      </c>
      <c r="M81" s="226">
        <v>1551</v>
      </c>
      <c r="N81" s="191"/>
      <c r="O81" s="227" t="s">
        <v>201</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273</v>
      </c>
      <c r="F82" s="144" t="s">
        <v>273</v>
      </c>
      <c r="G82" s="145" t="s">
        <v>273</v>
      </c>
      <c r="H82" s="146" t="s">
        <v>273</v>
      </c>
      <c r="I82" s="147" t="str">
        <f t="shared" ca="1" si="10"/>
        <v xml:space="preserve"> </v>
      </c>
      <c r="J82" s="147" t="b">
        <f t="shared" si="16"/>
        <v>0</v>
      </c>
      <c r="K82" s="147" t="str">
        <f t="shared" ca="1" si="11"/>
        <v xml:space="preserve"> </v>
      </c>
      <c r="L82" s="147" t="b">
        <f t="shared" si="17"/>
        <v>0</v>
      </c>
      <c r="M82" s="226">
        <v>1552</v>
      </c>
      <c r="N82" s="191"/>
      <c r="O82" s="228" t="s">
        <v>311</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273</v>
      </c>
      <c r="F83" s="144" t="s">
        <v>273</v>
      </c>
      <c r="G83" s="145" t="s">
        <v>273</v>
      </c>
      <c r="H83" s="146" t="s">
        <v>273</v>
      </c>
      <c r="I83" s="147" t="str">
        <f t="shared" ca="1" si="10"/>
        <v xml:space="preserve"> </v>
      </c>
      <c r="J83" s="147" t="b">
        <f t="shared" si="16"/>
        <v>0</v>
      </c>
      <c r="K83" s="147" t="str">
        <f t="shared" ca="1" si="11"/>
        <v xml:space="preserve"> </v>
      </c>
      <c r="L83" s="147" t="b">
        <f t="shared" si="17"/>
        <v>0</v>
      </c>
      <c r="M83" s="226">
        <v>1553</v>
      </c>
      <c r="N83" s="191"/>
      <c r="O83" s="228" t="s">
        <v>312</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273</v>
      </c>
      <c r="F84" s="144" t="s">
        <v>273</v>
      </c>
      <c r="G84" s="145" t="s">
        <v>273</v>
      </c>
      <c r="H84" s="146" t="s">
        <v>273</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273</v>
      </c>
      <c r="F85" s="144" t="s">
        <v>273</v>
      </c>
      <c r="G85" s="145" t="s">
        <v>273</v>
      </c>
      <c r="H85" s="146" t="s">
        <v>273</v>
      </c>
      <c r="I85" s="147" t="str">
        <f t="shared" ca="1" si="10"/>
        <v xml:space="preserve"> </v>
      </c>
      <c r="J85" s="147" t="b">
        <f t="shared" si="16"/>
        <v>0</v>
      </c>
      <c r="K85" s="147" t="str">
        <f t="shared" ca="1" si="11"/>
        <v xml:space="preserve"> </v>
      </c>
      <c r="L85" s="147" t="b">
        <f t="shared" si="17"/>
        <v>0</v>
      </c>
      <c r="M85" s="226">
        <v>1511</v>
      </c>
      <c r="N85" s="191"/>
      <c r="O85" s="228" t="s">
        <v>313</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273</v>
      </c>
      <c r="F86" s="144" t="s">
        <v>273</v>
      </c>
      <c r="G86" s="145" t="s">
        <v>273</v>
      </c>
      <c r="H86" s="146" t="s">
        <v>273</v>
      </c>
      <c r="I86" s="147" t="str">
        <f t="shared" ca="1" si="10"/>
        <v xml:space="preserve"> </v>
      </c>
      <c r="J86" s="147" t="b">
        <f t="shared" si="16"/>
        <v>0</v>
      </c>
      <c r="K86" s="147" t="str">
        <f t="shared" ca="1" si="11"/>
        <v xml:space="preserve"> </v>
      </c>
      <c r="L86" s="147" t="b">
        <f t="shared" si="17"/>
        <v>0</v>
      </c>
      <c r="M86" s="226">
        <v>1512</v>
      </c>
      <c r="N86" s="191"/>
      <c r="O86" s="228" t="s">
        <v>314</v>
      </c>
      <c r="P86" s="191" t="s">
        <v>14</v>
      </c>
      <c r="Q86" s="131">
        <f t="shared" si="12"/>
        <v>0</v>
      </c>
      <c r="R86" s="132"/>
    </row>
    <row r="87" spans="1:18">
      <c r="A87" s="211">
        <f t="shared" ca="1" si="15"/>
        <v>14</v>
      </c>
      <c r="B87" s="193" t="b">
        <f t="shared" si="13"/>
        <v>1</v>
      </c>
      <c r="C87" s="144">
        <f t="shared" ca="1" si="14"/>
        <v>8</v>
      </c>
      <c r="D87" s="144" t="b">
        <f t="shared" si="9"/>
        <v>1</v>
      </c>
      <c r="E87" s="144" t="s">
        <v>273</v>
      </c>
      <c r="F87" s="144" t="s">
        <v>273</v>
      </c>
      <c r="G87" s="145" t="s">
        <v>273</v>
      </c>
      <c r="H87" s="146" t="s">
        <v>273</v>
      </c>
      <c r="I87" s="147">
        <f t="shared" ca="1" si="10"/>
        <v>4</v>
      </c>
      <c r="J87" s="147" t="b">
        <f t="shared" si="16"/>
        <v>1</v>
      </c>
      <c r="K87" s="147" t="str">
        <f t="shared" ca="1" si="11"/>
        <v xml:space="preserve"> </v>
      </c>
      <c r="L87" s="147" t="b">
        <f t="shared" si="17"/>
        <v>0</v>
      </c>
      <c r="M87" s="226">
        <v>1901</v>
      </c>
      <c r="N87" s="191" t="s">
        <v>254</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273</v>
      </c>
      <c r="F88" s="144" t="s">
        <v>273</v>
      </c>
      <c r="G88" s="145" t="s">
        <v>273</v>
      </c>
      <c r="H88" s="146" t="s">
        <v>273</v>
      </c>
      <c r="I88" s="147" t="str">
        <f t="shared" ca="1" si="10"/>
        <v xml:space="preserve"> </v>
      </c>
      <c r="J88" s="147" t="b">
        <f t="shared" si="16"/>
        <v>0</v>
      </c>
      <c r="K88" s="147" t="str">
        <f t="shared" ca="1" si="11"/>
        <v xml:space="preserve"> </v>
      </c>
      <c r="L88" s="147" t="b">
        <f t="shared" si="17"/>
        <v>0</v>
      </c>
      <c r="M88" s="226">
        <v>1902</v>
      </c>
      <c r="N88" s="191" t="s">
        <v>464</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273</v>
      </c>
      <c r="F89" s="144" t="s">
        <v>273</v>
      </c>
      <c r="G89" s="145" t="s">
        <v>273</v>
      </c>
      <c r="H89" s="146" t="s">
        <v>273</v>
      </c>
      <c r="I89" s="147" t="str">
        <f t="shared" ca="1" si="10"/>
        <v xml:space="preserve"> </v>
      </c>
      <c r="J89" s="147" t="b">
        <f t="shared" si="16"/>
        <v>0</v>
      </c>
      <c r="K89" s="147" t="str">
        <f t="shared" ca="1" si="11"/>
        <v xml:space="preserve"> </v>
      </c>
      <c r="L89" s="147" t="b">
        <f t="shared" si="17"/>
        <v>0</v>
      </c>
      <c r="M89" s="226">
        <v>1903</v>
      </c>
      <c r="N89" s="191"/>
      <c r="O89" s="227" t="s">
        <v>202</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273</v>
      </c>
      <c r="F90" s="144" t="s">
        <v>273</v>
      </c>
      <c r="G90" s="145" t="s">
        <v>273</v>
      </c>
      <c r="H90" s="146" t="s">
        <v>273</v>
      </c>
      <c r="I90" s="147" t="str">
        <f t="shared" ca="1" si="10"/>
        <v xml:space="preserve"> </v>
      </c>
      <c r="J90" s="147" t="b">
        <f t="shared" si="16"/>
        <v>0</v>
      </c>
      <c r="K90" s="147" t="str">
        <f t="shared" ca="1" si="11"/>
        <v xml:space="preserve"> </v>
      </c>
      <c r="L90" s="147" t="b">
        <f t="shared" si="17"/>
        <v>0</v>
      </c>
      <c r="M90" s="226">
        <v>1904</v>
      </c>
      <c r="N90" s="191"/>
      <c r="O90" s="227" t="s">
        <v>203</v>
      </c>
      <c r="P90" s="191" t="s">
        <v>11</v>
      </c>
      <c r="Q90" s="131">
        <f t="shared" si="12"/>
        <v>0</v>
      </c>
      <c r="R90" s="132"/>
    </row>
    <row r="91" spans="1:18">
      <c r="A91" s="211" t="s">
        <v>273</v>
      </c>
      <c r="B91" s="193" t="s">
        <v>391</v>
      </c>
      <c r="C91" s="144">
        <f t="shared" ca="1" si="14"/>
        <v>9</v>
      </c>
      <c r="D91" s="144" t="b">
        <f t="shared" si="9"/>
        <v>1</v>
      </c>
      <c r="E91" s="144" t="s">
        <v>273</v>
      </c>
      <c r="F91" s="144" t="s">
        <v>273</v>
      </c>
      <c r="G91" s="145" t="s">
        <v>273</v>
      </c>
      <c r="H91" s="146" t="s">
        <v>273</v>
      </c>
      <c r="I91" s="147" t="s">
        <v>273</v>
      </c>
      <c r="J91" s="147" t="s">
        <v>273</v>
      </c>
      <c r="K91" s="147" t="s">
        <v>273</v>
      </c>
      <c r="L91" s="147" t="s">
        <v>273</v>
      </c>
      <c r="N91" s="104"/>
      <c r="O91" s="100" t="s">
        <v>236</v>
      </c>
      <c r="Q91" s="131">
        <f>SUMIF(P47:P90,"借",Q47:Q90)-SUMIF(P47:P90,"貸",Q47:Q90)</f>
        <v>50000</v>
      </c>
      <c r="R91" s="132"/>
    </row>
    <row r="92" spans="1:18" s="123" customFormat="1" hidden="1">
      <c r="A92" s="211" t="s">
        <v>273</v>
      </c>
      <c r="B92" s="193" t="s">
        <v>391</v>
      </c>
      <c r="C92" s="144">
        <f t="shared" ca="1" si="14"/>
        <v>10</v>
      </c>
      <c r="D92" s="149" t="b">
        <f>D91</f>
        <v>1</v>
      </c>
      <c r="E92" s="144" t="s">
        <v>273</v>
      </c>
      <c r="F92" s="144" t="s">
        <v>273</v>
      </c>
      <c r="G92" s="145" t="s">
        <v>273</v>
      </c>
      <c r="H92" s="146" t="s">
        <v>273</v>
      </c>
      <c r="I92" s="147" t="s">
        <v>273</v>
      </c>
      <c r="J92" s="147" t="s">
        <v>273</v>
      </c>
      <c r="K92" s="147" t="s">
        <v>273</v>
      </c>
      <c r="L92" s="147" t="s">
        <v>273</v>
      </c>
      <c r="M92" s="121"/>
      <c r="N92" s="121"/>
      <c r="O92" s="156"/>
      <c r="P92" s="122"/>
      <c r="Q92" s="133"/>
      <c r="R92" s="134"/>
    </row>
    <row r="93" spans="1:18" ht="17.5" thickBot="1">
      <c r="A93" s="211" t="s">
        <v>273</v>
      </c>
      <c r="B93" s="193" t="s">
        <v>391</v>
      </c>
      <c r="C93" s="144">
        <f>MAX($D$1,$F$1)</f>
        <v>13</v>
      </c>
      <c r="D93" s="144" t="b">
        <f>Q93&lt;&gt;0</f>
        <v>1</v>
      </c>
      <c r="E93" s="144" t="s">
        <v>273</v>
      </c>
      <c r="F93" s="144" t="s">
        <v>273</v>
      </c>
      <c r="G93" s="145" t="s">
        <v>273</v>
      </c>
      <c r="H93" s="146" t="s">
        <v>273</v>
      </c>
      <c r="I93" s="147" t="s">
        <v>273</v>
      </c>
      <c r="J93" s="147" t="s">
        <v>273</v>
      </c>
      <c r="K93" s="147" t="s">
        <v>273</v>
      </c>
      <c r="L93" s="147" t="s">
        <v>273</v>
      </c>
      <c r="M93" s="115"/>
      <c r="N93" s="115"/>
      <c r="O93" s="157" t="s">
        <v>243</v>
      </c>
      <c r="P93" s="117"/>
      <c r="Q93" s="131">
        <f>Q44+Q91</f>
        <v>330600</v>
      </c>
      <c r="R93" s="132"/>
    </row>
    <row r="94" spans="1:18">
      <c r="A94" s="211" t="s">
        <v>273</v>
      </c>
      <c r="B94" s="193" t="s">
        <v>391</v>
      </c>
      <c r="C94" s="144" t="s">
        <v>273</v>
      </c>
      <c r="D94" s="144" t="s">
        <v>273</v>
      </c>
      <c r="E94" s="144">
        <f ca="1">IF(F94,COUNTIF(OFFSET(F94,ROW()*-1+3,,ROW()-2),TRUE)," ")</f>
        <v>1</v>
      </c>
      <c r="F94" s="144" t="b">
        <f>F120</f>
        <v>1</v>
      </c>
      <c r="G94" s="145" t="s">
        <v>273</v>
      </c>
      <c r="H94" s="146" t="s">
        <v>273</v>
      </c>
      <c r="I94" s="147" t="s">
        <v>273</v>
      </c>
      <c r="J94" s="147" t="s">
        <v>273</v>
      </c>
      <c r="K94" s="147" t="s">
        <v>273</v>
      </c>
      <c r="L94" s="147" t="s">
        <v>273</v>
      </c>
      <c r="N94" s="104"/>
      <c r="O94" s="100" t="s">
        <v>238</v>
      </c>
      <c r="Q94" s="131"/>
      <c r="R94" s="132"/>
    </row>
    <row r="95" spans="1:18">
      <c r="A95" s="211" t="str">
        <f t="shared" ca="1" si="15"/>
        <v xml:space="preserve"> </v>
      </c>
      <c r="B95" s="193" t="b">
        <f t="shared" si="13"/>
        <v>0</v>
      </c>
      <c r="C95" s="144" t="s">
        <v>273</v>
      </c>
      <c r="D95" s="144" t="s">
        <v>273</v>
      </c>
      <c r="E95" s="144" t="str">
        <f t="shared" ref="E95:E158" ca="1" si="18">IF(F95,COUNTIF(OFFSET(F95,ROW()*-1+3,,ROW()-2),TRUE)," ")</f>
        <v xml:space="preserve"> </v>
      </c>
      <c r="F95" s="144" t="b">
        <f>Q95&lt;&gt;0</f>
        <v>0</v>
      </c>
      <c r="G95" s="145" t="s">
        <v>273</v>
      </c>
      <c r="H95" s="146" t="s">
        <v>273</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273</v>
      </c>
      <c r="D96" s="144" t="s">
        <v>273</v>
      </c>
      <c r="E96" s="144" t="str">
        <f t="shared" ca="1" si="18"/>
        <v xml:space="preserve"> </v>
      </c>
      <c r="F96" s="144" t="b">
        <f t="shared" ref="F96:F120" si="21">Q96&lt;&gt;0</f>
        <v>0</v>
      </c>
      <c r="G96" s="145" t="s">
        <v>273</v>
      </c>
      <c r="H96" s="146" t="s">
        <v>273</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273</v>
      </c>
      <c r="D97" s="144" t="s">
        <v>273</v>
      </c>
      <c r="E97" s="144" t="str">
        <f t="shared" ca="1" si="18"/>
        <v xml:space="preserve"> </v>
      </c>
      <c r="F97" s="144" t="b">
        <f t="shared" si="21"/>
        <v>0</v>
      </c>
      <c r="G97" s="145" t="s">
        <v>273</v>
      </c>
      <c r="H97" s="146" t="s">
        <v>273</v>
      </c>
      <c r="I97" s="147" t="str">
        <f t="shared" ca="1" si="22"/>
        <v xml:space="preserve"> </v>
      </c>
      <c r="J97" s="147" t="b">
        <f t="shared" si="16"/>
        <v>0</v>
      </c>
      <c r="K97" s="147" t="str">
        <f t="shared" ca="1" si="19"/>
        <v xml:space="preserve"> </v>
      </c>
      <c r="L97" s="147" t="b">
        <f t="shared" si="17"/>
        <v>0</v>
      </c>
      <c r="M97" s="226">
        <v>2113</v>
      </c>
      <c r="N97" s="191"/>
      <c r="O97" s="227" t="s">
        <v>204</v>
      </c>
      <c r="P97" s="191" t="s">
        <v>14</v>
      </c>
      <c r="Q97" s="131">
        <f t="shared" si="20"/>
        <v>0</v>
      </c>
      <c r="R97" s="132"/>
    </row>
    <row r="98" spans="1:18">
      <c r="A98" s="211" t="str">
        <f t="shared" ca="1" si="15"/>
        <v xml:space="preserve"> </v>
      </c>
      <c r="B98" s="193" t="b">
        <f t="shared" si="13"/>
        <v>0</v>
      </c>
      <c r="C98" s="144" t="s">
        <v>273</v>
      </c>
      <c r="D98" s="144" t="s">
        <v>273</v>
      </c>
      <c r="E98" s="144" t="str">
        <f t="shared" ca="1" si="18"/>
        <v xml:space="preserve"> </v>
      </c>
      <c r="F98" s="144" t="b">
        <f t="shared" si="21"/>
        <v>0</v>
      </c>
      <c r="G98" s="145" t="s">
        <v>273</v>
      </c>
      <c r="H98" s="146" t="s">
        <v>273</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273</v>
      </c>
      <c r="D99" s="144" t="s">
        <v>273</v>
      </c>
      <c r="E99" s="144" t="str">
        <f t="shared" ca="1" si="18"/>
        <v xml:space="preserve"> </v>
      </c>
      <c r="F99" s="144" t="b">
        <f t="shared" si="21"/>
        <v>0</v>
      </c>
      <c r="G99" s="145" t="s">
        <v>273</v>
      </c>
      <c r="H99" s="146" t="s">
        <v>273</v>
      </c>
      <c r="I99" s="147" t="str">
        <f t="shared" ca="1" si="22"/>
        <v xml:space="preserve"> </v>
      </c>
      <c r="J99" s="147" t="b">
        <f t="shared" si="16"/>
        <v>0</v>
      </c>
      <c r="K99" s="147" t="str">
        <f t="shared" ca="1" si="19"/>
        <v xml:space="preserve"> </v>
      </c>
      <c r="L99" s="147" t="b">
        <f t="shared" si="17"/>
        <v>0</v>
      </c>
      <c r="M99" s="226">
        <v>2140</v>
      </c>
      <c r="N99" s="191"/>
      <c r="O99" s="227" t="s">
        <v>205</v>
      </c>
      <c r="P99" s="191" t="s">
        <v>14</v>
      </c>
      <c r="Q99" s="131">
        <f t="shared" si="20"/>
        <v>0</v>
      </c>
      <c r="R99" s="132"/>
    </row>
    <row r="100" spans="1:18">
      <c r="A100" s="211" t="str">
        <f t="shared" ca="1" si="15"/>
        <v xml:space="preserve"> </v>
      </c>
      <c r="B100" s="193" t="b">
        <f t="shared" si="13"/>
        <v>0</v>
      </c>
      <c r="C100" s="144" t="s">
        <v>273</v>
      </c>
      <c r="D100" s="144" t="s">
        <v>273</v>
      </c>
      <c r="E100" s="144" t="str">
        <f t="shared" ca="1" si="18"/>
        <v xml:space="preserve"> </v>
      </c>
      <c r="F100" s="144" t="b">
        <f t="shared" si="21"/>
        <v>0</v>
      </c>
      <c r="G100" s="145" t="s">
        <v>273</v>
      </c>
      <c r="H100" s="146" t="s">
        <v>273</v>
      </c>
      <c r="I100" s="147" t="str">
        <f t="shared" ca="1" si="22"/>
        <v xml:space="preserve"> </v>
      </c>
      <c r="J100" s="147" t="b">
        <f t="shared" si="16"/>
        <v>0</v>
      </c>
      <c r="K100" s="147" t="str">
        <f t="shared" ca="1" si="19"/>
        <v xml:space="preserve"> </v>
      </c>
      <c r="L100" s="147" t="b">
        <f t="shared" si="17"/>
        <v>0</v>
      </c>
      <c r="M100" s="226">
        <v>2150</v>
      </c>
      <c r="N100" s="191"/>
      <c r="O100" s="227" t="s">
        <v>206</v>
      </c>
      <c r="P100" s="191" t="s">
        <v>14</v>
      </c>
      <c r="Q100" s="131">
        <f t="shared" si="20"/>
        <v>0</v>
      </c>
      <c r="R100" s="132"/>
    </row>
    <row r="101" spans="1:18">
      <c r="A101" s="211" t="str">
        <f t="shared" ca="1" si="15"/>
        <v xml:space="preserve"> </v>
      </c>
      <c r="B101" s="193" t="b">
        <f t="shared" si="13"/>
        <v>0</v>
      </c>
      <c r="C101" s="144" t="s">
        <v>273</v>
      </c>
      <c r="D101" s="144" t="s">
        <v>273</v>
      </c>
      <c r="E101" s="144" t="str">
        <f t="shared" ca="1" si="18"/>
        <v xml:space="preserve"> </v>
      </c>
      <c r="F101" s="144" t="b">
        <f t="shared" si="21"/>
        <v>0</v>
      </c>
      <c r="G101" s="145" t="s">
        <v>273</v>
      </c>
      <c r="H101" s="146" t="s">
        <v>273</v>
      </c>
      <c r="I101" s="147" t="str">
        <f t="shared" ca="1" si="22"/>
        <v xml:space="preserve"> </v>
      </c>
      <c r="J101" s="147" t="b">
        <f t="shared" si="16"/>
        <v>0</v>
      </c>
      <c r="K101" s="147" t="str">
        <f t="shared" ca="1" si="19"/>
        <v xml:space="preserve"> </v>
      </c>
      <c r="L101" s="147" t="b">
        <f t="shared" si="17"/>
        <v>0</v>
      </c>
      <c r="M101" s="226">
        <v>2170</v>
      </c>
      <c r="N101" s="191"/>
      <c r="O101" s="227" t="s">
        <v>207</v>
      </c>
      <c r="P101" s="191" t="s">
        <v>14</v>
      </c>
      <c r="Q101" s="131">
        <f t="shared" si="20"/>
        <v>0</v>
      </c>
      <c r="R101" s="132"/>
    </row>
    <row r="102" spans="1:18">
      <c r="A102" s="211" t="str">
        <f t="shared" ca="1" si="15"/>
        <v xml:space="preserve"> </v>
      </c>
      <c r="B102" s="193" t="b">
        <f t="shared" si="13"/>
        <v>0</v>
      </c>
      <c r="C102" s="144" t="s">
        <v>273</v>
      </c>
      <c r="D102" s="144" t="s">
        <v>273</v>
      </c>
      <c r="E102" s="144" t="str">
        <f t="shared" ca="1" si="18"/>
        <v xml:space="preserve"> </v>
      </c>
      <c r="F102" s="144" t="b">
        <f t="shared" si="21"/>
        <v>0</v>
      </c>
      <c r="G102" s="145" t="s">
        <v>273</v>
      </c>
      <c r="H102" s="146" t="s">
        <v>273</v>
      </c>
      <c r="I102" s="147" t="str">
        <f t="shared" ca="1" si="22"/>
        <v xml:space="preserve"> </v>
      </c>
      <c r="J102" s="147" t="b">
        <f t="shared" si="16"/>
        <v>0</v>
      </c>
      <c r="K102" s="147" t="str">
        <f t="shared" ca="1" si="19"/>
        <v xml:space="preserve"> </v>
      </c>
      <c r="L102" s="147" t="b">
        <f t="shared" si="17"/>
        <v>0</v>
      </c>
      <c r="M102" s="226">
        <v>2180</v>
      </c>
      <c r="N102" s="191"/>
      <c r="O102" s="227" t="s">
        <v>208</v>
      </c>
      <c r="P102" s="191" t="s">
        <v>14</v>
      </c>
      <c r="Q102" s="131">
        <f t="shared" si="20"/>
        <v>0</v>
      </c>
      <c r="R102" s="132"/>
    </row>
    <row r="103" spans="1:18">
      <c r="A103" s="211" t="str">
        <f t="shared" ca="1" si="15"/>
        <v xml:space="preserve"> </v>
      </c>
      <c r="B103" s="193" t="b">
        <f t="shared" si="13"/>
        <v>0</v>
      </c>
      <c r="C103" s="144" t="s">
        <v>273</v>
      </c>
      <c r="D103" s="144" t="s">
        <v>273</v>
      </c>
      <c r="E103" s="144" t="str">
        <f t="shared" ca="1" si="18"/>
        <v xml:space="preserve"> </v>
      </c>
      <c r="F103" s="144" t="b">
        <f t="shared" si="21"/>
        <v>0</v>
      </c>
      <c r="G103" s="145" t="s">
        <v>273</v>
      </c>
      <c r="H103" s="146" t="s">
        <v>273</v>
      </c>
      <c r="I103" s="147" t="str">
        <f t="shared" ca="1" si="22"/>
        <v xml:space="preserve"> </v>
      </c>
      <c r="J103" s="147" t="b">
        <f t="shared" si="16"/>
        <v>0</v>
      </c>
      <c r="K103" s="147" t="str">
        <f t="shared" ca="1" si="19"/>
        <v xml:space="preserve"> </v>
      </c>
      <c r="L103" s="147" t="b">
        <f t="shared" si="17"/>
        <v>0</v>
      </c>
      <c r="M103" s="226">
        <v>2126</v>
      </c>
      <c r="N103" s="191"/>
      <c r="O103" s="227" t="s">
        <v>209</v>
      </c>
      <c r="P103" s="191" t="s">
        <v>14</v>
      </c>
      <c r="Q103" s="131">
        <f t="shared" si="20"/>
        <v>0</v>
      </c>
      <c r="R103" s="132"/>
    </row>
    <row r="104" spans="1:18">
      <c r="A104" s="211" t="str">
        <f t="shared" ca="1" si="15"/>
        <v xml:space="preserve"> </v>
      </c>
      <c r="B104" s="193" t="b">
        <f t="shared" si="13"/>
        <v>0</v>
      </c>
      <c r="C104" s="144" t="s">
        <v>273</v>
      </c>
      <c r="D104" s="144" t="s">
        <v>273</v>
      </c>
      <c r="E104" s="144" t="str">
        <f t="shared" ca="1" si="18"/>
        <v xml:space="preserve"> </v>
      </c>
      <c r="F104" s="144" t="b">
        <f t="shared" si="21"/>
        <v>0</v>
      </c>
      <c r="G104" s="145" t="s">
        <v>273</v>
      </c>
      <c r="H104" s="146" t="s">
        <v>273</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15</v>
      </c>
      <c r="B105" s="193" t="b">
        <f t="shared" si="13"/>
        <v>1</v>
      </c>
      <c r="C105" s="144" t="s">
        <v>273</v>
      </c>
      <c r="D105" s="144" t="s">
        <v>273</v>
      </c>
      <c r="E105" s="144" t="str">
        <f t="shared" ca="1" si="18"/>
        <v xml:space="preserve"> </v>
      </c>
      <c r="F105" s="144" t="b">
        <f t="shared" si="21"/>
        <v>0</v>
      </c>
      <c r="G105" s="145" t="s">
        <v>273</v>
      </c>
      <c r="H105" s="146" t="s">
        <v>273</v>
      </c>
      <c r="I105" s="147" t="str">
        <f t="shared" ca="1" si="22"/>
        <v xml:space="preserve"> </v>
      </c>
      <c r="J105" s="147" t="b">
        <f t="shared" si="16"/>
        <v>0</v>
      </c>
      <c r="K105" s="147" t="str">
        <f t="shared" ca="1" si="19"/>
        <v xml:space="preserve"> </v>
      </c>
      <c r="L105" s="147" t="b">
        <f t="shared" si="17"/>
        <v>0</v>
      </c>
      <c r="M105" s="226">
        <v>2121</v>
      </c>
      <c r="N105" s="191" t="s">
        <v>254</v>
      </c>
      <c r="O105" s="227" t="s">
        <v>36</v>
      </c>
      <c r="P105" s="191" t="s">
        <v>14</v>
      </c>
      <c r="Q105" s="131">
        <f t="shared" si="20"/>
        <v>0</v>
      </c>
      <c r="R105" s="132"/>
    </row>
    <row r="106" spans="1:18">
      <c r="A106" s="211">
        <f t="shared" ca="1" si="15"/>
        <v>16</v>
      </c>
      <c r="B106" s="193" t="b">
        <f t="shared" si="13"/>
        <v>1</v>
      </c>
      <c r="C106" s="144" t="s">
        <v>273</v>
      </c>
      <c r="D106" s="144" t="s">
        <v>273</v>
      </c>
      <c r="E106" s="144">
        <f t="shared" ca="1" si="18"/>
        <v>2</v>
      </c>
      <c r="F106" s="144" t="b">
        <f t="shared" si="21"/>
        <v>1</v>
      </c>
      <c r="G106" s="145" t="s">
        <v>273</v>
      </c>
      <c r="H106" s="146" t="s">
        <v>273</v>
      </c>
      <c r="I106" s="147" t="str">
        <f t="shared" ca="1" si="22"/>
        <v xml:space="preserve"> </v>
      </c>
      <c r="J106" s="147" t="b">
        <f t="shared" si="16"/>
        <v>0</v>
      </c>
      <c r="K106" s="147">
        <f t="shared" ca="1" si="19"/>
        <v>1</v>
      </c>
      <c r="L106" s="147" t="b">
        <f t="shared" si="17"/>
        <v>1</v>
      </c>
      <c r="M106" s="226">
        <v>2131</v>
      </c>
      <c r="N106" s="191" t="s">
        <v>254</v>
      </c>
      <c r="O106" s="227" t="s">
        <v>37</v>
      </c>
      <c r="P106" s="191" t="s">
        <v>14</v>
      </c>
      <c r="Q106" s="131">
        <f t="shared" si="20"/>
        <v>5000</v>
      </c>
      <c r="R106" s="132"/>
    </row>
    <row r="107" spans="1:18">
      <c r="A107" s="211">
        <f t="shared" ca="1" si="15"/>
        <v>17</v>
      </c>
      <c r="B107" s="193" t="b">
        <f t="shared" si="13"/>
        <v>1</v>
      </c>
      <c r="C107" s="144" t="s">
        <v>273</v>
      </c>
      <c r="D107" s="144" t="s">
        <v>273</v>
      </c>
      <c r="E107" s="144" t="str">
        <f t="shared" ca="1" si="18"/>
        <v xml:space="preserve"> </v>
      </c>
      <c r="F107" s="144" t="b">
        <f t="shared" si="21"/>
        <v>0</v>
      </c>
      <c r="G107" s="145" t="s">
        <v>273</v>
      </c>
      <c r="H107" s="146" t="s">
        <v>273</v>
      </c>
      <c r="I107" s="147" t="str">
        <f t="shared" ca="1" si="22"/>
        <v xml:space="preserve"> </v>
      </c>
      <c r="J107" s="147" t="b">
        <f t="shared" si="16"/>
        <v>0</v>
      </c>
      <c r="K107" s="147" t="str">
        <f t="shared" ca="1" si="19"/>
        <v xml:space="preserve"> </v>
      </c>
      <c r="L107" s="147" t="b">
        <f t="shared" si="17"/>
        <v>0</v>
      </c>
      <c r="M107" s="226">
        <v>2132</v>
      </c>
      <c r="N107" s="191" t="s">
        <v>334</v>
      </c>
      <c r="O107" s="227" t="s">
        <v>38</v>
      </c>
      <c r="P107" s="191" t="s">
        <v>14</v>
      </c>
      <c r="Q107" s="131">
        <f t="shared" si="20"/>
        <v>0</v>
      </c>
      <c r="R107" s="132"/>
    </row>
    <row r="108" spans="1:18">
      <c r="A108" s="211" t="str">
        <f t="shared" ca="1" si="15"/>
        <v xml:space="preserve"> </v>
      </c>
      <c r="B108" s="193" t="b">
        <f t="shared" si="13"/>
        <v>0</v>
      </c>
      <c r="C108" s="144" t="s">
        <v>273</v>
      </c>
      <c r="D108" s="144" t="s">
        <v>273</v>
      </c>
      <c r="E108" s="144" t="str">
        <f t="shared" ca="1" si="18"/>
        <v xml:space="preserve"> </v>
      </c>
      <c r="F108" s="144" t="b">
        <f t="shared" si="21"/>
        <v>0</v>
      </c>
      <c r="G108" s="145" t="s">
        <v>273</v>
      </c>
      <c r="H108" s="146" t="s">
        <v>273</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18</v>
      </c>
      <c r="B109" s="193" t="b">
        <f t="shared" si="13"/>
        <v>1</v>
      </c>
      <c r="C109" s="144" t="s">
        <v>273</v>
      </c>
      <c r="D109" s="144" t="s">
        <v>273</v>
      </c>
      <c r="E109" s="144" t="str">
        <f t="shared" ca="1" si="18"/>
        <v xml:space="preserve"> </v>
      </c>
      <c r="F109" s="144" t="b">
        <f t="shared" si="21"/>
        <v>0</v>
      </c>
      <c r="G109" s="145" t="s">
        <v>273</v>
      </c>
      <c r="H109" s="146" t="s">
        <v>273</v>
      </c>
      <c r="I109" s="147" t="str">
        <f t="shared" ca="1" si="22"/>
        <v xml:space="preserve"> </v>
      </c>
      <c r="J109" s="147" t="b">
        <f t="shared" si="16"/>
        <v>0</v>
      </c>
      <c r="K109" s="147" t="str">
        <f t="shared" ca="1" si="19"/>
        <v xml:space="preserve"> </v>
      </c>
      <c r="L109" s="147" t="b">
        <f t="shared" si="17"/>
        <v>0</v>
      </c>
      <c r="M109" s="226">
        <v>2134</v>
      </c>
      <c r="N109" s="191" t="s">
        <v>254</v>
      </c>
      <c r="O109" s="227" t="s">
        <v>43</v>
      </c>
      <c r="P109" s="191" t="s">
        <v>14</v>
      </c>
      <c r="Q109" s="131">
        <f t="shared" si="20"/>
        <v>0</v>
      </c>
      <c r="R109" s="132"/>
    </row>
    <row r="110" spans="1:18">
      <c r="A110" s="211" t="str">
        <f t="shared" ca="1" si="15"/>
        <v xml:space="preserve"> </v>
      </c>
      <c r="B110" s="193" t="b">
        <f t="shared" si="13"/>
        <v>0</v>
      </c>
      <c r="C110" s="144" t="s">
        <v>273</v>
      </c>
      <c r="D110" s="144" t="s">
        <v>273</v>
      </c>
      <c r="E110" s="144" t="str">
        <f t="shared" ca="1" si="18"/>
        <v xml:space="preserve"> </v>
      </c>
      <c r="F110" s="144" t="b">
        <f t="shared" si="21"/>
        <v>0</v>
      </c>
      <c r="G110" s="145" t="s">
        <v>273</v>
      </c>
      <c r="H110" s="146" t="s">
        <v>273</v>
      </c>
      <c r="I110" s="147" t="str">
        <f t="shared" ca="1" si="22"/>
        <v xml:space="preserve"> </v>
      </c>
      <c r="J110" s="147" t="b">
        <f t="shared" si="16"/>
        <v>0</v>
      </c>
      <c r="K110" s="147" t="str">
        <f t="shared" ca="1" si="19"/>
        <v xml:space="preserve"> </v>
      </c>
      <c r="L110" s="147" t="b">
        <f t="shared" si="17"/>
        <v>0</v>
      </c>
      <c r="M110" s="226">
        <v>2135</v>
      </c>
      <c r="N110" s="191"/>
      <c r="O110" s="227" t="s">
        <v>210</v>
      </c>
      <c r="P110" s="191" t="s">
        <v>14</v>
      </c>
      <c r="Q110" s="131">
        <f t="shared" si="20"/>
        <v>0</v>
      </c>
      <c r="R110" s="132"/>
    </row>
    <row r="111" spans="1:18">
      <c r="A111" s="211">
        <f t="shared" ca="1" si="15"/>
        <v>19</v>
      </c>
      <c r="B111" s="193" t="b">
        <f t="shared" si="13"/>
        <v>1</v>
      </c>
      <c r="C111" s="144" t="s">
        <v>273</v>
      </c>
      <c r="D111" s="144" t="s">
        <v>273</v>
      </c>
      <c r="E111" s="144" t="str">
        <f t="shared" ca="1" si="18"/>
        <v xml:space="preserve"> </v>
      </c>
      <c r="F111" s="144" t="b">
        <f t="shared" si="21"/>
        <v>0</v>
      </c>
      <c r="G111" s="145" t="s">
        <v>273</v>
      </c>
      <c r="H111" s="146" t="s">
        <v>273</v>
      </c>
      <c r="I111" s="147" t="str">
        <f t="shared" ca="1" si="22"/>
        <v xml:space="preserve"> </v>
      </c>
      <c r="J111" s="147" t="b">
        <f t="shared" si="16"/>
        <v>0</v>
      </c>
      <c r="K111" s="147" t="str">
        <f t="shared" ca="1" si="19"/>
        <v xml:space="preserve"> </v>
      </c>
      <c r="L111" s="147" t="b">
        <f t="shared" si="17"/>
        <v>0</v>
      </c>
      <c r="M111" s="226">
        <v>2137</v>
      </c>
      <c r="N111" s="191" t="s">
        <v>334</v>
      </c>
      <c r="O111" s="227" t="s">
        <v>40</v>
      </c>
      <c r="P111" s="191" t="s">
        <v>14</v>
      </c>
      <c r="Q111" s="131">
        <f t="shared" si="20"/>
        <v>0</v>
      </c>
      <c r="R111" s="132"/>
    </row>
    <row r="112" spans="1:18">
      <c r="A112" s="211" t="str">
        <f t="shared" ca="1" si="15"/>
        <v xml:space="preserve"> </v>
      </c>
      <c r="B112" s="193" t="b">
        <f t="shared" si="13"/>
        <v>0</v>
      </c>
      <c r="C112" s="144" t="s">
        <v>273</v>
      </c>
      <c r="D112" s="144" t="s">
        <v>273</v>
      </c>
      <c r="E112" s="144" t="str">
        <f t="shared" ca="1" si="18"/>
        <v xml:space="preserve"> </v>
      </c>
      <c r="F112" s="144" t="b">
        <f t="shared" si="21"/>
        <v>0</v>
      </c>
      <c r="G112" s="145" t="s">
        <v>273</v>
      </c>
      <c r="H112" s="146" t="s">
        <v>273</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273</v>
      </c>
      <c r="D113" s="144" t="s">
        <v>273</v>
      </c>
      <c r="E113" s="144" t="str">
        <f t="shared" ca="1" si="18"/>
        <v xml:space="preserve"> </v>
      </c>
      <c r="F113" s="144" t="b">
        <f t="shared" si="21"/>
        <v>0</v>
      </c>
      <c r="G113" s="145" t="s">
        <v>273</v>
      </c>
      <c r="H113" s="146" t="s">
        <v>273</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20</v>
      </c>
      <c r="B114" s="193" t="b">
        <f t="shared" si="13"/>
        <v>1</v>
      </c>
      <c r="C114" s="144" t="s">
        <v>273</v>
      </c>
      <c r="D114" s="144" t="s">
        <v>273</v>
      </c>
      <c r="E114" s="144" t="str">
        <f t="shared" ca="1" si="18"/>
        <v xml:space="preserve"> </v>
      </c>
      <c r="F114" s="144" t="b">
        <f t="shared" si="21"/>
        <v>0</v>
      </c>
      <c r="G114" s="145" t="s">
        <v>273</v>
      </c>
      <c r="H114" s="146" t="s">
        <v>273</v>
      </c>
      <c r="I114" s="147" t="str">
        <f t="shared" ca="1" si="22"/>
        <v xml:space="preserve"> </v>
      </c>
      <c r="J114" s="147" t="b">
        <f t="shared" si="16"/>
        <v>0</v>
      </c>
      <c r="K114" s="147" t="str">
        <f t="shared" ca="1" si="19"/>
        <v xml:space="preserve"> </v>
      </c>
      <c r="L114" s="147" t="b">
        <f t="shared" si="17"/>
        <v>0</v>
      </c>
      <c r="M114" s="226">
        <v>2192</v>
      </c>
      <c r="N114" s="191" t="s">
        <v>254</v>
      </c>
      <c r="O114" s="227" t="s">
        <v>20</v>
      </c>
      <c r="P114" s="191" t="s">
        <v>14</v>
      </c>
      <c r="Q114" s="131">
        <f t="shared" si="20"/>
        <v>0</v>
      </c>
      <c r="R114" s="132"/>
    </row>
    <row r="115" spans="1:18">
      <c r="A115" s="211">
        <f t="shared" ca="1" si="15"/>
        <v>21</v>
      </c>
      <c r="B115" s="193" t="b">
        <f t="shared" si="13"/>
        <v>1</v>
      </c>
      <c r="C115" s="144" t="s">
        <v>273</v>
      </c>
      <c r="D115" s="144" t="s">
        <v>273</v>
      </c>
      <c r="E115" s="144" t="str">
        <f t="shared" ca="1" si="18"/>
        <v xml:space="preserve"> </v>
      </c>
      <c r="F115" s="144" t="b">
        <f t="shared" si="21"/>
        <v>0</v>
      </c>
      <c r="G115" s="145" t="s">
        <v>273</v>
      </c>
      <c r="H115" s="146" t="s">
        <v>273</v>
      </c>
      <c r="I115" s="147" t="str">
        <f t="shared" ca="1" si="22"/>
        <v xml:space="preserve"> </v>
      </c>
      <c r="J115" s="147" t="b">
        <f t="shared" si="16"/>
        <v>0</v>
      </c>
      <c r="K115" s="147" t="str">
        <f t="shared" ca="1" si="19"/>
        <v xml:space="preserve"> </v>
      </c>
      <c r="L115" s="147" t="b">
        <f t="shared" si="17"/>
        <v>0</v>
      </c>
      <c r="M115" s="226">
        <v>2195</v>
      </c>
      <c r="N115" s="191" t="s">
        <v>254</v>
      </c>
      <c r="O115" s="227" t="s">
        <v>211</v>
      </c>
      <c r="P115" s="191" t="s">
        <v>14</v>
      </c>
      <c r="Q115" s="131">
        <f t="shared" si="20"/>
        <v>0</v>
      </c>
      <c r="R115" s="132"/>
    </row>
    <row r="116" spans="1:18">
      <c r="A116" s="211">
        <f t="shared" ca="1" si="15"/>
        <v>22</v>
      </c>
      <c r="B116" s="193" t="b">
        <f t="shared" si="13"/>
        <v>1</v>
      </c>
      <c r="C116" s="144" t="s">
        <v>273</v>
      </c>
      <c r="D116" s="144" t="s">
        <v>273</v>
      </c>
      <c r="E116" s="144" t="str">
        <f t="shared" ca="1" si="18"/>
        <v xml:space="preserve"> </v>
      </c>
      <c r="F116" s="144" t="b">
        <f>Q116&lt;&gt;0</f>
        <v>0</v>
      </c>
      <c r="G116" s="145" t="s">
        <v>273</v>
      </c>
      <c r="H116" s="146" t="s">
        <v>273</v>
      </c>
      <c r="I116" s="147" t="str">
        <f t="shared" ca="1" si="22"/>
        <v xml:space="preserve"> </v>
      </c>
      <c r="J116" s="147" t="b">
        <f t="shared" si="16"/>
        <v>0</v>
      </c>
      <c r="K116" s="147" t="str">
        <f t="shared" ca="1" si="19"/>
        <v xml:space="preserve"> </v>
      </c>
      <c r="L116" s="147" t="b">
        <f t="shared" si="17"/>
        <v>0</v>
      </c>
      <c r="M116" s="226">
        <v>21951</v>
      </c>
      <c r="N116" s="191" t="s">
        <v>284</v>
      </c>
      <c r="O116" s="227" t="s">
        <v>250</v>
      </c>
      <c r="P116" s="191" t="s">
        <v>14</v>
      </c>
      <c r="Q116" s="131">
        <f t="shared" si="20"/>
        <v>0</v>
      </c>
      <c r="R116" s="132"/>
    </row>
    <row r="117" spans="1:18">
      <c r="A117" s="211">
        <f t="shared" ca="1" si="15"/>
        <v>23</v>
      </c>
      <c r="B117" s="193" t="b">
        <f t="shared" si="13"/>
        <v>1</v>
      </c>
      <c r="C117" s="144" t="s">
        <v>273</v>
      </c>
      <c r="D117" s="144" t="s">
        <v>273</v>
      </c>
      <c r="E117" s="144" t="str">
        <f t="shared" ca="1" si="18"/>
        <v xml:space="preserve"> </v>
      </c>
      <c r="F117" s="144" t="b">
        <f>Q117&lt;&gt;0</f>
        <v>0</v>
      </c>
      <c r="G117" s="145" t="s">
        <v>273</v>
      </c>
      <c r="H117" s="146" t="s">
        <v>273</v>
      </c>
      <c r="I117" s="147" t="str">
        <f t="shared" ca="1" si="22"/>
        <v xml:space="preserve"> </v>
      </c>
      <c r="J117" s="147" t="b">
        <f t="shared" si="16"/>
        <v>0</v>
      </c>
      <c r="K117" s="147" t="str">
        <f t="shared" ca="1" si="19"/>
        <v xml:space="preserve"> </v>
      </c>
      <c r="L117" s="147" t="b">
        <f t="shared" si="17"/>
        <v>0</v>
      </c>
      <c r="M117" s="226">
        <v>21952</v>
      </c>
      <c r="N117" s="191" t="s">
        <v>315</v>
      </c>
      <c r="O117" s="227" t="s">
        <v>251</v>
      </c>
      <c r="P117" s="191" t="s">
        <v>14</v>
      </c>
      <c r="Q117" s="131">
        <f t="shared" si="20"/>
        <v>0</v>
      </c>
      <c r="R117" s="132"/>
    </row>
    <row r="118" spans="1:18">
      <c r="A118" s="211">
        <f t="shared" ca="1" si="15"/>
        <v>24</v>
      </c>
      <c r="B118" s="193" t="b">
        <f t="shared" si="13"/>
        <v>1</v>
      </c>
      <c r="C118" s="144" t="s">
        <v>273</v>
      </c>
      <c r="D118" s="144" t="s">
        <v>273</v>
      </c>
      <c r="E118" s="144" t="str">
        <f ca="1">IF(F118,COUNTIF(OFFSET(F118,ROW()*-1+3,,ROW()-2),TRUE)," ")</f>
        <v xml:space="preserve"> </v>
      </c>
      <c r="F118" s="144" t="b">
        <f>Q118&lt;&gt;0</f>
        <v>0</v>
      </c>
      <c r="G118" s="145" t="s">
        <v>273</v>
      </c>
      <c r="H118" s="146" t="s">
        <v>273</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283</v>
      </c>
      <c r="O118" s="227" t="s">
        <v>282</v>
      </c>
      <c r="P118" s="191" t="s">
        <v>14</v>
      </c>
      <c r="Q118" s="131">
        <f t="shared" si="20"/>
        <v>0</v>
      </c>
      <c r="R118" s="132"/>
    </row>
    <row r="119" spans="1:18">
      <c r="A119" s="211" t="str">
        <f t="shared" ca="1" si="15"/>
        <v xml:space="preserve"> </v>
      </c>
      <c r="B119" s="193" t="b">
        <f t="shared" si="13"/>
        <v>0</v>
      </c>
      <c r="C119" s="144" t="s">
        <v>273</v>
      </c>
      <c r="D119" s="144" t="s">
        <v>273</v>
      </c>
      <c r="E119" s="144" t="str">
        <f t="shared" ca="1" si="18"/>
        <v xml:space="preserve"> </v>
      </c>
      <c r="F119" s="144" t="b">
        <f t="shared" si="21"/>
        <v>0</v>
      </c>
      <c r="G119" s="145" t="s">
        <v>273</v>
      </c>
      <c r="H119" s="146" t="s">
        <v>273</v>
      </c>
      <c r="I119" s="147" t="str">
        <f t="shared" ca="1" si="22"/>
        <v xml:space="preserve"> </v>
      </c>
      <c r="J119" s="147" t="b">
        <f t="shared" si="16"/>
        <v>0</v>
      </c>
      <c r="K119" s="147" t="str">
        <f t="shared" ca="1" si="19"/>
        <v xml:space="preserve"> </v>
      </c>
      <c r="L119" s="147" t="b">
        <f t="shared" si="17"/>
        <v>0</v>
      </c>
      <c r="M119" s="226">
        <v>2196</v>
      </c>
      <c r="N119" s="191"/>
      <c r="O119" s="227" t="s">
        <v>212</v>
      </c>
      <c r="P119" s="191" t="s">
        <v>14</v>
      </c>
      <c r="Q119" s="131">
        <f t="shared" si="20"/>
        <v>0</v>
      </c>
      <c r="R119" s="132"/>
    </row>
    <row r="120" spans="1:18">
      <c r="A120" s="211" t="s">
        <v>391</v>
      </c>
      <c r="B120" s="193" t="s">
        <v>391</v>
      </c>
      <c r="C120" s="144" t="s">
        <v>273</v>
      </c>
      <c r="D120" s="144" t="s">
        <v>273</v>
      </c>
      <c r="E120" s="144">
        <f t="shared" ca="1" si="18"/>
        <v>3</v>
      </c>
      <c r="F120" s="144" t="b">
        <f t="shared" si="21"/>
        <v>1</v>
      </c>
      <c r="G120" s="145" t="s">
        <v>273</v>
      </c>
      <c r="H120" s="146" t="s">
        <v>273</v>
      </c>
      <c r="I120" s="147" t="s">
        <v>273</v>
      </c>
      <c r="J120" s="147" t="s">
        <v>273</v>
      </c>
      <c r="K120" s="147" t="s">
        <v>273</v>
      </c>
      <c r="L120" s="147" t="s">
        <v>273</v>
      </c>
      <c r="N120" s="104"/>
      <c r="O120" s="100" t="s">
        <v>240</v>
      </c>
      <c r="Q120" s="131">
        <f>SUMIF(P95:P119,"貸",Q95:Q119)-SUMIF(P95:P119,"借",Q95:Q119)</f>
        <v>5000</v>
      </c>
      <c r="R120" s="132"/>
    </row>
    <row r="121" spans="1:18" s="123" customFormat="1" hidden="1">
      <c r="A121" s="211" t="s">
        <v>347</v>
      </c>
      <c r="B121" s="193" t="b">
        <f t="shared" si="13"/>
        <v>0</v>
      </c>
      <c r="C121" s="144" t="s">
        <v>273</v>
      </c>
      <c r="D121" s="144" t="s">
        <v>273</v>
      </c>
      <c r="E121" s="144">
        <f t="shared" ca="1" si="18"/>
        <v>4</v>
      </c>
      <c r="F121" s="149" t="b">
        <f>F120</f>
        <v>1</v>
      </c>
      <c r="G121" s="145" t="s">
        <v>273</v>
      </c>
      <c r="H121" s="146" t="s">
        <v>273</v>
      </c>
      <c r="I121" s="147" t="s">
        <v>273</v>
      </c>
      <c r="J121" s="147" t="s">
        <v>273</v>
      </c>
      <c r="K121" s="147" t="s">
        <v>273</v>
      </c>
      <c r="L121" s="147" t="s">
        <v>273</v>
      </c>
      <c r="M121" s="121"/>
      <c r="N121" s="121"/>
      <c r="O121" s="156"/>
      <c r="P121" s="122"/>
      <c r="Q121" s="133"/>
      <c r="R121" s="134"/>
    </row>
    <row r="122" spans="1:18">
      <c r="A122" s="211" t="s">
        <v>391</v>
      </c>
      <c r="B122" s="193" t="s">
        <v>391</v>
      </c>
      <c r="C122" s="144" t="s">
        <v>273</v>
      </c>
      <c r="D122" s="144" t="s">
        <v>273</v>
      </c>
      <c r="E122" s="144" t="str">
        <f t="shared" ca="1" si="18"/>
        <v xml:space="preserve"> </v>
      </c>
      <c r="F122" s="144" t="b">
        <f>F137</f>
        <v>0</v>
      </c>
      <c r="G122" s="145" t="s">
        <v>273</v>
      </c>
      <c r="H122" s="146" t="s">
        <v>273</v>
      </c>
      <c r="I122" s="147" t="s">
        <v>273</v>
      </c>
      <c r="J122" s="147" t="s">
        <v>273</v>
      </c>
      <c r="K122" s="147" t="s">
        <v>273</v>
      </c>
      <c r="L122" s="147" t="s">
        <v>273</v>
      </c>
      <c r="M122" s="112"/>
      <c r="N122" s="104"/>
      <c r="O122" s="114" t="s">
        <v>239</v>
      </c>
      <c r="P122" s="113"/>
      <c r="Q122" s="131"/>
      <c r="R122" s="132"/>
    </row>
    <row r="123" spans="1:18">
      <c r="A123" s="211" t="str">
        <f t="shared" ca="1" si="15"/>
        <v xml:space="preserve"> </v>
      </c>
      <c r="B123" s="193" t="b">
        <f t="shared" si="13"/>
        <v>0</v>
      </c>
      <c r="C123" s="144" t="s">
        <v>273</v>
      </c>
      <c r="D123" s="144" t="s">
        <v>273</v>
      </c>
      <c r="E123" s="144" t="str">
        <f t="shared" ca="1" si="18"/>
        <v xml:space="preserve"> </v>
      </c>
      <c r="F123" s="144" t="b">
        <f t="shared" ref="F123:F139" si="23">Q123&lt;&gt;0</f>
        <v>0</v>
      </c>
      <c r="G123" s="145" t="s">
        <v>273</v>
      </c>
      <c r="H123" s="146" t="s">
        <v>273</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213</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273</v>
      </c>
      <c r="D124" s="144" t="s">
        <v>273</v>
      </c>
      <c r="E124" s="144" t="str">
        <f t="shared" ca="1" si="18"/>
        <v xml:space="preserve"> </v>
      </c>
      <c r="F124" s="144" t="b">
        <f t="shared" si="23"/>
        <v>0</v>
      </c>
      <c r="G124" s="145" t="s">
        <v>273</v>
      </c>
      <c r="H124" s="146" t="s">
        <v>273</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273</v>
      </c>
      <c r="D125" s="144" t="s">
        <v>273</v>
      </c>
      <c r="E125" s="144" t="str">
        <f t="shared" ca="1" si="18"/>
        <v xml:space="preserve"> </v>
      </c>
      <c r="F125" s="144" t="b">
        <f t="shared" si="23"/>
        <v>0</v>
      </c>
      <c r="G125" s="145" t="s">
        <v>273</v>
      </c>
      <c r="H125" s="146" t="s">
        <v>273</v>
      </c>
      <c r="I125" s="147" t="str">
        <f t="shared" ca="1" si="24"/>
        <v xml:space="preserve"> </v>
      </c>
      <c r="J125" s="147" t="b">
        <f t="shared" si="16"/>
        <v>0</v>
      </c>
      <c r="K125" s="147" t="str">
        <f t="shared" ca="1" si="25"/>
        <v xml:space="preserve"> </v>
      </c>
      <c r="L125" s="147" t="b">
        <f t="shared" si="17"/>
        <v>0</v>
      </c>
      <c r="M125" s="226">
        <v>2230</v>
      </c>
      <c r="N125" s="191"/>
      <c r="O125" s="227" t="s">
        <v>214</v>
      </c>
      <c r="P125" s="191" t="s">
        <v>14</v>
      </c>
      <c r="Q125" s="131">
        <f t="shared" si="26"/>
        <v>0</v>
      </c>
      <c r="R125" s="132"/>
    </row>
    <row r="126" spans="1:18">
      <c r="A126" s="211" t="str">
        <f t="shared" ca="1" si="15"/>
        <v xml:space="preserve"> </v>
      </c>
      <c r="B126" s="193" t="b">
        <f t="shared" si="13"/>
        <v>0</v>
      </c>
      <c r="C126" s="144" t="s">
        <v>273</v>
      </c>
      <c r="D126" s="144" t="s">
        <v>273</v>
      </c>
      <c r="E126" s="144" t="str">
        <f t="shared" ca="1" si="18"/>
        <v xml:space="preserve"> </v>
      </c>
      <c r="F126" s="144" t="b">
        <f t="shared" si="23"/>
        <v>0</v>
      </c>
      <c r="G126" s="145" t="s">
        <v>273</v>
      </c>
      <c r="H126" s="146" t="s">
        <v>273</v>
      </c>
      <c r="I126" s="147" t="str">
        <f t="shared" ca="1" si="24"/>
        <v xml:space="preserve"> </v>
      </c>
      <c r="J126" s="147" t="b">
        <f t="shared" si="16"/>
        <v>0</v>
      </c>
      <c r="K126" s="147" t="str">
        <f t="shared" ca="1" si="25"/>
        <v xml:space="preserve"> </v>
      </c>
      <c r="L126" s="147" t="b">
        <f t="shared" si="17"/>
        <v>0</v>
      </c>
      <c r="M126" s="226">
        <v>2240</v>
      </c>
      <c r="N126" s="191"/>
      <c r="O126" s="227" t="s">
        <v>215</v>
      </c>
      <c r="P126" s="191" t="s">
        <v>14</v>
      </c>
      <c r="Q126" s="131">
        <f t="shared" si="26"/>
        <v>0</v>
      </c>
      <c r="R126" s="132"/>
    </row>
    <row r="127" spans="1:18">
      <c r="A127" s="211" t="str">
        <f t="shared" ca="1" si="15"/>
        <v xml:space="preserve"> </v>
      </c>
      <c r="B127" s="193" t="b">
        <f t="shared" si="13"/>
        <v>0</v>
      </c>
      <c r="C127" s="144" t="s">
        <v>273</v>
      </c>
      <c r="D127" s="144" t="s">
        <v>273</v>
      </c>
      <c r="E127" s="144" t="str">
        <f t="shared" ca="1" si="18"/>
        <v xml:space="preserve"> </v>
      </c>
      <c r="F127" s="144" t="b">
        <f t="shared" si="23"/>
        <v>0</v>
      </c>
      <c r="G127" s="145" t="s">
        <v>273</v>
      </c>
      <c r="H127" s="146" t="s">
        <v>273</v>
      </c>
      <c r="I127" s="147" t="str">
        <f t="shared" ca="1" si="24"/>
        <v xml:space="preserve"> </v>
      </c>
      <c r="J127" s="147" t="b">
        <f t="shared" si="16"/>
        <v>0</v>
      </c>
      <c r="K127" s="147" t="str">
        <f t="shared" ca="1" si="25"/>
        <v xml:space="preserve"> </v>
      </c>
      <c r="L127" s="147" t="b">
        <f t="shared" si="17"/>
        <v>0</v>
      </c>
      <c r="M127" s="226">
        <v>2260</v>
      </c>
      <c r="N127" s="191"/>
      <c r="O127" s="227" t="s">
        <v>216</v>
      </c>
      <c r="P127" s="191" t="s">
        <v>14</v>
      </c>
      <c r="Q127" s="131">
        <f t="shared" si="26"/>
        <v>0</v>
      </c>
      <c r="R127" s="132"/>
    </row>
    <row r="128" spans="1:18">
      <c r="A128" s="211" t="str">
        <f t="shared" ca="1" si="15"/>
        <v xml:space="preserve"> </v>
      </c>
      <c r="B128" s="193" t="b">
        <f t="shared" si="13"/>
        <v>0</v>
      </c>
      <c r="C128" s="144" t="s">
        <v>273</v>
      </c>
      <c r="D128" s="144" t="s">
        <v>273</v>
      </c>
      <c r="E128" s="144" t="str">
        <f t="shared" ca="1" si="18"/>
        <v xml:space="preserve"> </v>
      </c>
      <c r="F128" s="144" t="b">
        <f t="shared" si="23"/>
        <v>0</v>
      </c>
      <c r="G128" s="145" t="s">
        <v>273</v>
      </c>
      <c r="H128" s="146" t="s">
        <v>273</v>
      </c>
      <c r="I128" s="147" t="str">
        <f t="shared" ca="1" si="24"/>
        <v xml:space="preserve"> </v>
      </c>
      <c r="J128" s="147" t="b">
        <f t="shared" si="16"/>
        <v>0</v>
      </c>
      <c r="K128" s="147" t="str">
        <f t="shared" ca="1" si="25"/>
        <v xml:space="preserve"> </v>
      </c>
      <c r="L128" s="147" t="b">
        <f t="shared" si="17"/>
        <v>0</v>
      </c>
      <c r="M128" s="226">
        <v>2270</v>
      </c>
      <c r="N128" s="191"/>
      <c r="O128" s="227" t="s">
        <v>217</v>
      </c>
      <c r="P128" s="191" t="s">
        <v>14</v>
      </c>
      <c r="Q128" s="131">
        <f t="shared" si="26"/>
        <v>0</v>
      </c>
      <c r="R128" s="132"/>
    </row>
    <row r="129" spans="1:18">
      <c r="A129" s="211" t="str">
        <f t="shared" ca="1" si="15"/>
        <v xml:space="preserve"> </v>
      </c>
      <c r="B129" s="193" t="b">
        <f t="shared" si="13"/>
        <v>0</v>
      </c>
      <c r="C129" s="144" t="s">
        <v>273</v>
      </c>
      <c r="D129" s="144" t="s">
        <v>273</v>
      </c>
      <c r="E129" s="144" t="str">
        <f t="shared" ca="1" si="18"/>
        <v xml:space="preserve"> </v>
      </c>
      <c r="F129" s="144" t="b">
        <f t="shared" si="23"/>
        <v>0</v>
      </c>
      <c r="G129" s="145" t="s">
        <v>273</v>
      </c>
      <c r="H129" s="146" t="s">
        <v>273</v>
      </c>
      <c r="I129" s="147" t="str">
        <f t="shared" ca="1" si="24"/>
        <v xml:space="preserve"> </v>
      </c>
      <c r="J129" s="147" t="b">
        <f t="shared" si="16"/>
        <v>0</v>
      </c>
      <c r="K129" s="147" t="str">
        <f t="shared" ca="1" si="25"/>
        <v xml:space="preserve"> </v>
      </c>
      <c r="L129" s="147" t="b">
        <f t="shared" si="17"/>
        <v>0</v>
      </c>
      <c r="M129" s="226">
        <v>2280</v>
      </c>
      <c r="N129" s="191"/>
      <c r="O129" s="227" t="s">
        <v>218</v>
      </c>
      <c r="P129" s="191" t="s">
        <v>14</v>
      </c>
      <c r="Q129" s="131">
        <f t="shared" si="26"/>
        <v>0</v>
      </c>
      <c r="R129" s="132"/>
    </row>
    <row r="130" spans="1:18">
      <c r="A130" s="211" t="str">
        <f t="shared" ca="1" si="15"/>
        <v xml:space="preserve"> </v>
      </c>
      <c r="B130" s="193" t="b">
        <f t="shared" si="13"/>
        <v>0</v>
      </c>
      <c r="C130" s="144" t="s">
        <v>273</v>
      </c>
      <c r="D130" s="144" t="s">
        <v>273</v>
      </c>
      <c r="E130" s="144" t="str">
        <f t="shared" ca="1" si="18"/>
        <v xml:space="preserve"> </v>
      </c>
      <c r="F130" s="144" t="b">
        <f t="shared" si="23"/>
        <v>0</v>
      </c>
      <c r="G130" s="145" t="s">
        <v>273</v>
      </c>
      <c r="H130" s="146" t="s">
        <v>273</v>
      </c>
      <c r="I130" s="147" t="str">
        <f t="shared" ca="1" si="24"/>
        <v xml:space="preserve"> </v>
      </c>
      <c r="J130" s="147" t="b">
        <f t="shared" si="16"/>
        <v>0</v>
      </c>
      <c r="K130" s="147" t="str">
        <f t="shared" ca="1" si="25"/>
        <v xml:space="preserve"> </v>
      </c>
      <c r="L130" s="147" t="b">
        <f t="shared" si="17"/>
        <v>0</v>
      </c>
      <c r="M130" s="226">
        <v>2281</v>
      </c>
      <c r="N130" s="191"/>
      <c r="O130" s="227" t="s">
        <v>219</v>
      </c>
      <c r="P130" s="191" t="s">
        <v>14</v>
      </c>
      <c r="Q130" s="131">
        <f t="shared" si="26"/>
        <v>0</v>
      </c>
      <c r="R130" s="132"/>
    </row>
    <row r="131" spans="1:18">
      <c r="A131" s="211" t="str">
        <f t="shared" ca="1" si="15"/>
        <v xml:space="preserve"> </v>
      </c>
      <c r="B131" s="193" t="b">
        <f t="shared" si="13"/>
        <v>0</v>
      </c>
      <c r="C131" s="144" t="s">
        <v>273</v>
      </c>
      <c r="D131" s="144" t="s">
        <v>273</v>
      </c>
      <c r="E131" s="144" t="str">
        <f t="shared" ca="1" si="18"/>
        <v xml:space="preserve"> </v>
      </c>
      <c r="F131" s="144" t="b">
        <f t="shared" si="23"/>
        <v>0</v>
      </c>
      <c r="G131" s="145" t="s">
        <v>273</v>
      </c>
      <c r="H131" s="146" t="s">
        <v>273</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273</v>
      </c>
      <c r="D132" s="144" t="s">
        <v>273</v>
      </c>
      <c r="E132" s="144" t="str">
        <f t="shared" ca="1" si="18"/>
        <v xml:space="preserve"> </v>
      </c>
      <c r="F132" s="144" t="b">
        <f t="shared" si="23"/>
        <v>0</v>
      </c>
      <c r="G132" s="145" t="s">
        <v>273</v>
      </c>
      <c r="H132" s="146" t="s">
        <v>273</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273</v>
      </c>
      <c r="D133" s="144" t="s">
        <v>273</v>
      </c>
      <c r="E133" s="144" t="str">
        <f t="shared" ca="1" si="18"/>
        <v xml:space="preserve"> </v>
      </c>
      <c r="F133" s="144" t="b">
        <f t="shared" si="23"/>
        <v>0</v>
      </c>
      <c r="G133" s="145" t="s">
        <v>273</v>
      </c>
      <c r="H133" s="146" t="s">
        <v>273</v>
      </c>
      <c r="I133" s="147" t="str">
        <f t="shared" ca="1" si="24"/>
        <v xml:space="preserve"> </v>
      </c>
      <c r="J133" s="147" t="b">
        <f t="shared" si="16"/>
        <v>0</v>
      </c>
      <c r="K133" s="147" t="str">
        <f t="shared" ca="1" si="25"/>
        <v xml:space="preserve"> </v>
      </c>
      <c r="L133" s="147" t="b">
        <f t="shared" si="17"/>
        <v>0</v>
      </c>
      <c r="M133" s="226">
        <v>2940</v>
      </c>
      <c r="N133" s="191" t="s">
        <v>464</v>
      </c>
      <c r="O133" s="227" t="s">
        <v>47</v>
      </c>
      <c r="P133" s="191" t="s">
        <v>14</v>
      </c>
      <c r="Q133" s="131">
        <f t="shared" si="26"/>
        <v>0</v>
      </c>
      <c r="R133" s="132"/>
    </row>
    <row r="134" spans="1:18">
      <c r="A134" s="211" t="str">
        <f t="shared" ca="1" si="15"/>
        <v xml:space="preserve"> </v>
      </c>
      <c r="B134" s="193" t="b">
        <f t="shared" ref="B134:B197" si="27">N134="Y"</f>
        <v>0</v>
      </c>
      <c r="C134" s="144" t="s">
        <v>273</v>
      </c>
      <c r="D134" s="144" t="s">
        <v>273</v>
      </c>
      <c r="E134" s="144" t="str">
        <f t="shared" ca="1" si="18"/>
        <v xml:space="preserve"> </v>
      </c>
      <c r="F134" s="144" t="b">
        <f t="shared" si="23"/>
        <v>0</v>
      </c>
      <c r="G134" s="145" t="s">
        <v>273</v>
      </c>
      <c r="H134" s="146" t="s">
        <v>273</v>
      </c>
      <c r="I134" s="147" t="str">
        <f t="shared" ca="1" si="24"/>
        <v xml:space="preserve"> </v>
      </c>
      <c r="J134" s="147" t="b">
        <f t="shared" si="16"/>
        <v>0</v>
      </c>
      <c r="K134" s="147" t="str">
        <f t="shared" ca="1" si="25"/>
        <v xml:space="preserve"> </v>
      </c>
      <c r="L134" s="147" t="b">
        <f t="shared" si="17"/>
        <v>0</v>
      </c>
      <c r="M134" s="226">
        <v>2951</v>
      </c>
      <c r="N134" s="191"/>
      <c r="O134" s="227" t="s">
        <v>220</v>
      </c>
      <c r="P134" s="191" t="s">
        <v>14</v>
      </c>
      <c r="Q134" s="131">
        <f t="shared" si="26"/>
        <v>0</v>
      </c>
      <c r="R134" s="132"/>
    </row>
    <row r="135" spans="1:18">
      <c r="A135" s="211" t="str">
        <f t="shared" ref="A135:A198" ca="1" si="28">IF(B135,COUNTIF(OFFSET(B135,ROW()*-1+3,,ROW()-2),TRUE)," ")</f>
        <v xml:space="preserve"> </v>
      </c>
      <c r="B135" s="193" t="b">
        <f t="shared" si="27"/>
        <v>0</v>
      </c>
      <c r="C135" s="144" t="s">
        <v>273</v>
      </c>
      <c r="D135" s="144" t="s">
        <v>273</v>
      </c>
      <c r="E135" s="144" t="str">
        <f t="shared" ca="1" si="18"/>
        <v xml:space="preserve"> </v>
      </c>
      <c r="F135" s="144" t="b">
        <f t="shared" si="23"/>
        <v>0</v>
      </c>
      <c r="G135" s="145" t="s">
        <v>273</v>
      </c>
      <c r="H135" s="146" t="s">
        <v>273</v>
      </c>
      <c r="I135" s="147" t="str">
        <f t="shared" ca="1" si="24"/>
        <v xml:space="preserve"> </v>
      </c>
      <c r="J135" s="147" t="b">
        <f t="shared" si="16"/>
        <v>0</v>
      </c>
      <c r="K135" s="147" t="str">
        <f t="shared" ca="1" si="25"/>
        <v xml:space="preserve"> </v>
      </c>
      <c r="L135" s="147" t="b">
        <f t="shared" si="17"/>
        <v>0</v>
      </c>
      <c r="M135" s="226">
        <v>2970</v>
      </c>
      <c r="N135" s="191"/>
      <c r="O135" s="227" t="s">
        <v>221</v>
      </c>
      <c r="P135" s="191" t="s">
        <v>14</v>
      </c>
      <c r="Q135" s="131">
        <f t="shared" si="26"/>
        <v>0</v>
      </c>
      <c r="R135" s="132"/>
    </row>
    <row r="136" spans="1:18">
      <c r="A136" s="211" t="str">
        <f t="shared" ca="1" si="28"/>
        <v xml:space="preserve"> </v>
      </c>
      <c r="B136" s="193" t="b">
        <f t="shared" si="27"/>
        <v>0</v>
      </c>
      <c r="C136" s="144" t="s">
        <v>273</v>
      </c>
      <c r="D136" s="144" t="s">
        <v>273</v>
      </c>
      <c r="E136" s="144" t="str">
        <f t="shared" ca="1" si="18"/>
        <v xml:space="preserve"> </v>
      </c>
      <c r="F136" s="144" t="b">
        <f t="shared" si="23"/>
        <v>0</v>
      </c>
      <c r="G136" s="145" t="s">
        <v>273</v>
      </c>
      <c r="H136" s="146" t="s">
        <v>273</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222</v>
      </c>
      <c r="P136" s="191" t="s">
        <v>14</v>
      </c>
      <c r="Q136" s="131">
        <f t="shared" si="26"/>
        <v>0</v>
      </c>
      <c r="R136" s="132"/>
    </row>
    <row r="137" spans="1:18">
      <c r="A137" s="211" t="s">
        <v>391</v>
      </c>
      <c r="B137" s="193" t="s">
        <v>391</v>
      </c>
      <c r="C137" s="144" t="s">
        <v>273</v>
      </c>
      <c r="D137" s="144" t="s">
        <v>273</v>
      </c>
      <c r="E137" s="144" t="str">
        <f t="shared" ca="1" si="18"/>
        <v xml:space="preserve"> </v>
      </c>
      <c r="F137" s="144" t="b">
        <f t="shared" si="23"/>
        <v>0</v>
      </c>
      <c r="G137" s="145" t="s">
        <v>273</v>
      </c>
      <c r="H137" s="146" t="s">
        <v>273</v>
      </c>
      <c r="I137" s="147" t="s">
        <v>273</v>
      </c>
      <c r="J137" s="147" t="s">
        <v>273</v>
      </c>
      <c r="K137" s="147" t="s">
        <v>273</v>
      </c>
      <c r="L137" s="147" t="s">
        <v>273</v>
      </c>
      <c r="N137" s="104"/>
      <c r="O137" s="100" t="s">
        <v>241</v>
      </c>
      <c r="Q137" s="131">
        <f>SUMIF(P123:P136,"貸",Q123:Q136)-SUMIF(P123:P136,"借",Q123:Q136)</f>
        <v>0</v>
      </c>
      <c r="R137" s="132"/>
    </row>
    <row r="138" spans="1:18" s="123" customFormat="1" hidden="1">
      <c r="A138" s="211" t="s">
        <v>347</v>
      </c>
      <c r="B138" s="193" t="b">
        <f t="shared" si="27"/>
        <v>0</v>
      </c>
      <c r="C138" s="144" t="s">
        <v>273</v>
      </c>
      <c r="D138" s="144" t="s">
        <v>273</v>
      </c>
      <c r="E138" s="144" t="str">
        <f t="shared" ca="1" si="18"/>
        <v xml:space="preserve"> </v>
      </c>
      <c r="F138" s="149" t="b">
        <f>F137</f>
        <v>0</v>
      </c>
      <c r="G138" s="145" t="s">
        <v>273</v>
      </c>
      <c r="H138" s="146" t="s">
        <v>273</v>
      </c>
      <c r="I138" s="147" t="s">
        <v>273</v>
      </c>
      <c r="J138" s="147" t="s">
        <v>273</v>
      </c>
      <c r="K138" s="147" t="s">
        <v>273</v>
      </c>
      <c r="L138" s="147" t="s">
        <v>273</v>
      </c>
      <c r="M138" s="121"/>
      <c r="N138" s="121"/>
      <c r="O138" s="125"/>
      <c r="P138" s="122"/>
      <c r="Q138" s="133"/>
      <c r="R138" s="134"/>
    </row>
    <row r="139" spans="1:18" ht="17.5" thickBot="1">
      <c r="A139" s="211" t="s">
        <v>391</v>
      </c>
      <c r="B139" s="193" t="s">
        <v>391</v>
      </c>
      <c r="C139" s="144" t="s">
        <v>273</v>
      </c>
      <c r="D139" s="144" t="s">
        <v>273</v>
      </c>
      <c r="E139" s="144">
        <f t="shared" ca="1" si="18"/>
        <v>5</v>
      </c>
      <c r="F139" s="144" t="b">
        <f t="shared" si="23"/>
        <v>1</v>
      </c>
      <c r="G139" s="145" t="s">
        <v>273</v>
      </c>
      <c r="H139" s="146" t="s">
        <v>273</v>
      </c>
      <c r="I139" s="147" t="s">
        <v>273</v>
      </c>
      <c r="J139" s="147" t="s">
        <v>273</v>
      </c>
      <c r="K139" s="147" t="s">
        <v>273</v>
      </c>
      <c r="L139" s="147" t="s">
        <v>273</v>
      </c>
      <c r="M139" s="115"/>
      <c r="N139" s="115"/>
      <c r="O139" s="157" t="s">
        <v>246</v>
      </c>
      <c r="P139" s="116"/>
      <c r="Q139" s="131">
        <f>Q120+Q137</f>
        <v>5000</v>
      </c>
      <c r="R139" s="132"/>
    </row>
    <row r="140" spans="1:18" s="123" customFormat="1" hidden="1">
      <c r="A140" s="211" t="s">
        <v>347</v>
      </c>
      <c r="B140" s="193" t="b">
        <f t="shared" si="27"/>
        <v>0</v>
      </c>
      <c r="C140" s="144" t="s">
        <v>273</v>
      </c>
      <c r="D140" s="144" t="s">
        <v>273</v>
      </c>
      <c r="E140" s="144">
        <f t="shared" ca="1" si="18"/>
        <v>6</v>
      </c>
      <c r="F140" s="149" t="b">
        <f>F139</f>
        <v>1</v>
      </c>
      <c r="G140" s="145" t="s">
        <v>273</v>
      </c>
      <c r="H140" s="146" t="s">
        <v>273</v>
      </c>
      <c r="I140" s="147" t="s">
        <v>273</v>
      </c>
      <c r="J140" s="147" t="s">
        <v>273</v>
      </c>
      <c r="K140" s="147" t="s">
        <v>273</v>
      </c>
      <c r="L140" s="147" t="s">
        <v>273</v>
      </c>
      <c r="M140" s="121"/>
      <c r="N140" s="121"/>
      <c r="O140" s="125"/>
      <c r="P140" s="122"/>
      <c r="Q140" s="133"/>
      <c r="R140" s="134"/>
    </row>
    <row r="141" spans="1:18">
      <c r="A141" s="211" t="s">
        <v>391</v>
      </c>
      <c r="B141" s="193" t="s">
        <v>391</v>
      </c>
      <c r="C141" s="144" t="s">
        <v>273</v>
      </c>
      <c r="D141" s="144" t="s">
        <v>273</v>
      </c>
      <c r="E141" s="144">
        <f t="shared" ca="1" si="18"/>
        <v>7</v>
      </c>
      <c r="F141" s="144" t="b">
        <f>F157</f>
        <v>1</v>
      </c>
      <c r="G141" s="145" t="s">
        <v>273</v>
      </c>
      <c r="H141" s="146" t="s">
        <v>273</v>
      </c>
      <c r="I141" s="147" t="s">
        <v>273</v>
      </c>
      <c r="J141" s="147" t="s">
        <v>273</v>
      </c>
      <c r="K141" s="147" t="s">
        <v>273</v>
      </c>
      <c r="L141" s="147" t="s">
        <v>273</v>
      </c>
      <c r="M141" s="112"/>
      <c r="N141" s="104"/>
      <c r="O141" s="114" t="s">
        <v>242</v>
      </c>
      <c r="P141" s="113"/>
      <c r="Q141" s="131"/>
      <c r="R141" s="132"/>
    </row>
    <row r="142" spans="1:18">
      <c r="A142" s="211">
        <f t="shared" ca="1" si="28"/>
        <v>25</v>
      </c>
      <c r="B142" s="193" t="b">
        <f t="shared" si="27"/>
        <v>1</v>
      </c>
      <c r="C142" s="144" t="s">
        <v>273</v>
      </c>
      <c r="D142" s="144" t="s">
        <v>273</v>
      </c>
      <c r="E142" s="144">
        <f t="shared" ca="1" si="18"/>
        <v>8</v>
      </c>
      <c r="F142" s="144" t="b">
        <f t="shared" ref="F142:F157" si="31">Q142&lt;&gt;0</f>
        <v>1</v>
      </c>
      <c r="G142" s="145" t="s">
        <v>273</v>
      </c>
      <c r="H142" s="146" t="s">
        <v>273</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254</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273</v>
      </c>
      <c r="D143" s="144" t="s">
        <v>273</v>
      </c>
      <c r="E143" s="144" t="str">
        <f t="shared" ca="1" si="18"/>
        <v xml:space="preserve"> </v>
      </c>
      <c r="F143" s="144" t="b">
        <f t="shared" si="31"/>
        <v>0</v>
      </c>
      <c r="G143" s="145" t="s">
        <v>273</v>
      </c>
      <c r="H143" s="146" t="s">
        <v>273</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273</v>
      </c>
      <c r="D144" s="144" t="s">
        <v>273</v>
      </c>
      <c r="E144" s="144" t="str">
        <f t="shared" ca="1" si="18"/>
        <v xml:space="preserve"> </v>
      </c>
      <c r="F144" s="144" t="b">
        <f t="shared" si="31"/>
        <v>0</v>
      </c>
      <c r="G144" s="145" t="s">
        <v>273</v>
      </c>
      <c r="H144" s="146" t="s">
        <v>273</v>
      </c>
      <c r="I144" s="147" t="str">
        <f t="shared" ca="1" si="32"/>
        <v xml:space="preserve"> </v>
      </c>
      <c r="J144" s="147" t="b">
        <f t="shared" si="29"/>
        <v>0</v>
      </c>
      <c r="K144" s="147" t="str">
        <f t="shared" ca="1" si="33"/>
        <v xml:space="preserve"> </v>
      </c>
      <c r="L144" s="147" t="b">
        <f t="shared" si="30"/>
        <v>0</v>
      </c>
      <c r="M144" s="226">
        <v>3410</v>
      </c>
      <c r="N144" s="191"/>
      <c r="O144" s="227" t="s">
        <v>223</v>
      </c>
      <c r="P144" s="191" t="s">
        <v>14</v>
      </c>
      <c r="Q144" s="131">
        <f t="shared" si="34"/>
        <v>0</v>
      </c>
      <c r="R144" s="132"/>
    </row>
    <row r="145" spans="1:19">
      <c r="A145" s="211" t="str">
        <f t="shared" ca="1" si="28"/>
        <v xml:space="preserve"> </v>
      </c>
      <c r="B145" s="193" t="b">
        <f t="shared" si="27"/>
        <v>0</v>
      </c>
      <c r="C145" s="144" t="s">
        <v>273</v>
      </c>
      <c r="D145" s="144" t="s">
        <v>273</v>
      </c>
      <c r="E145" s="144" t="str">
        <f t="shared" ca="1" si="18"/>
        <v xml:space="preserve"> </v>
      </c>
      <c r="F145" s="144" t="b">
        <f t="shared" si="31"/>
        <v>0</v>
      </c>
      <c r="G145" s="145" t="s">
        <v>273</v>
      </c>
      <c r="H145" s="146" t="s">
        <v>273</v>
      </c>
      <c r="I145" s="147" t="str">
        <f t="shared" ca="1" si="32"/>
        <v xml:space="preserve"> </v>
      </c>
      <c r="J145" s="147" t="b">
        <f t="shared" si="29"/>
        <v>0</v>
      </c>
      <c r="K145" s="147" t="str">
        <f t="shared" ca="1" si="33"/>
        <v xml:space="preserve"> </v>
      </c>
      <c r="L145" s="147" t="b">
        <f t="shared" si="30"/>
        <v>0</v>
      </c>
      <c r="M145" s="226">
        <v>3420</v>
      </c>
      <c r="N145" s="191"/>
      <c r="O145" s="227" t="s">
        <v>224</v>
      </c>
      <c r="P145" s="191" t="s">
        <v>14</v>
      </c>
      <c r="Q145" s="131">
        <f t="shared" si="34"/>
        <v>0</v>
      </c>
      <c r="R145" s="132"/>
    </row>
    <row r="146" spans="1:19">
      <c r="A146" s="211">
        <f t="shared" ca="1" si="28"/>
        <v>26</v>
      </c>
      <c r="B146" s="193" t="b">
        <f t="shared" si="27"/>
        <v>1</v>
      </c>
      <c r="C146" s="144" t="s">
        <v>273</v>
      </c>
      <c r="D146" s="144" t="s">
        <v>273</v>
      </c>
      <c r="E146" s="144">
        <f t="shared" ca="1" si="18"/>
        <v>9</v>
      </c>
      <c r="F146" s="144" t="b">
        <f t="shared" si="31"/>
        <v>1</v>
      </c>
      <c r="G146" s="145" t="s">
        <v>273</v>
      </c>
      <c r="H146" s="146" t="s">
        <v>273</v>
      </c>
      <c r="I146" s="147" t="str">
        <f t="shared" ca="1" si="32"/>
        <v xml:space="preserve"> </v>
      </c>
      <c r="J146" s="147" t="b">
        <f t="shared" si="29"/>
        <v>0</v>
      </c>
      <c r="K146" s="147">
        <f t="shared" ca="1" si="33"/>
        <v>3</v>
      </c>
      <c r="L146" s="147" t="b">
        <f t="shared" si="30"/>
        <v>1</v>
      </c>
      <c r="M146" s="226">
        <v>3430</v>
      </c>
      <c r="N146" s="191" t="s">
        <v>254</v>
      </c>
      <c r="O146" s="227" t="s">
        <v>49</v>
      </c>
      <c r="P146" s="191" t="s">
        <v>14</v>
      </c>
      <c r="Q146" s="131">
        <f t="shared" si="34"/>
        <v>120000</v>
      </c>
      <c r="R146" s="132"/>
    </row>
    <row r="147" spans="1:19">
      <c r="A147" s="211" t="str">
        <f t="shared" ca="1" si="28"/>
        <v xml:space="preserve"> </v>
      </c>
      <c r="B147" s="193" t="b">
        <f t="shared" si="27"/>
        <v>0</v>
      </c>
      <c r="C147" s="144" t="s">
        <v>273</v>
      </c>
      <c r="D147" s="144" t="s">
        <v>273</v>
      </c>
      <c r="E147" s="144" t="str">
        <f t="shared" ca="1" si="18"/>
        <v xml:space="preserve"> </v>
      </c>
      <c r="F147" s="144" t="b">
        <f t="shared" si="31"/>
        <v>0</v>
      </c>
      <c r="G147" s="145" t="s">
        <v>273</v>
      </c>
      <c r="H147" s="146" t="s">
        <v>273</v>
      </c>
      <c r="I147" s="147" t="str">
        <f t="shared" ca="1" si="32"/>
        <v xml:space="preserve"> </v>
      </c>
      <c r="J147" s="147" t="b">
        <f t="shared" si="29"/>
        <v>0</v>
      </c>
      <c r="K147" s="147" t="str">
        <f t="shared" ca="1" si="33"/>
        <v xml:space="preserve"> </v>
      </c>
      <c r="L147" s="147" t="b">
        <f t="shared" si="30"/>
        <v>0</v>
      </c>
      <c r="M147" s="226">
        <v>3434</v>
      </c>
      <c r="N147" s="191"/>
      <c r="O147" s="227" t="s">
        <v>225</v>
      </c>
      <c r="P147" s="191" t="s">
        <v>14</v>
      </c>
      <c r="Q147" s="131">
        <f t="shared" si="34"/>
        <v>0</v>
      </c>
      <c r="R147" s="132"/>
    </row>
    <row r="148" spans="1:19">
      <c r="A148" s="211" t="str">
        <f t="shared" ca="1" si="28"/>
        <v xml:space="preserve"> </v>
      </c>
      <c r="B148" s="193" t="b">
        <f t="shared" si="27"/>
        <v>0</v>
      </c>
      <c r="C148" s="144" t="s">
        <v>273</v>
      </c>
      <c r="D148" s="144" t="s">
        <v>273</v>
      </c>
      <c r="E148" s="144" t="str">
        <f t="shared" ca="1" si="18"/>
        <v xml:space="preserve"> </v>
      </c>
      <c r="F148" s="144" t="b">
        <f t="shared" si="31"/>
        <v>0</v>
      </c>
      <c r="G148" s="145" t="s">
        <v>273</v>
      </c>
      <c r="H148" s="146" t="s">
        <v>273</v>
      </c>
      <c r="I148" s="147" t="str">
        <f t="shared" ca="1" si="32"/>
        <v xml:space="preserve"> </v>
      </c>
      <c r="J148" s="147" t="b">
        <f t="shared" si="29"/>
        <v>0</v>
      </c>
      <c r="K148" s="147" t="str">
        <f t="shared" ca="1" si="33"/>
        <v xml:space="preserve"> </v>
      </c>
      <c r="L148" s="147" t="b">
        <f t="shared" si="30"/>
        <v>0</v>
      </c>
      <c r="M148" s="226">
        <v>3435</v>
      </c>
      <c r="N148" s="191"/>
      <c r="O148" s="227" t="s">
        <v>226</v>
      </c>
      <c r="P148" s="191" t="s">
        <v>14</v>
      </c>
      <c r="Q148" s="131">
        <f t="shared" si="34"/>
        <v>0</v>
      </c>
      <c r="R148" s="132"/>
    </row>
    <row r="149" spans="1:19">
      <c r="A149" s="211"/>
      <c r="B149" s="193"/>
      <c r="C149" s="144" t="s">
        <v>273</v>
      </c>
      <c r="D149" s="144" t="s">
        <v>273</v>
      </c>
      <c r="E149" s="144">
        <f t="shared" ca="1" si="18"/>
        <v>10</v>
      </c>
      <c r="F149" s="144" t="b">
        <f t="shared" si="31"/>
        <v>1</v>
      </c>
      <c r="G149" s="145" t="s">
        <v>273</v>
      </c>
      <c r="H149" s="146" t="s">
        <v>273</v>
      </c>
      <c r="I149" s="147" t="str">
        <f t="shared" ca="1" si="32"/>
        <v xml:space="preserve"> </v>
      </c>
      <c r="J149" s="147" t="b">
        <v>0</v>
      </c>
      <c r="K149" s="147" t="str">
        <f t="shared" ca="1" si="33"/>
        <v xml:space="preserve"> </v>
      </c>
      <c r="L149" s="147" t="b">
        <v>0</v>
      </c>
      <c r="M149" s="189">
        <v>3440</v>
      </c>
      <c r="N149" s="188"/>
      <c r="O149" s="227" t="s">
        <v>493</v>
      </c>
      <c r="P149" s="188" t="s">
        <v>14</v>
      </c>
      <c r="Q149" s="131">
        <f>SUMIF(P161:P266,"貸",Q161:Q266)-SUMIF(P161:P266,"借",Q161:Q266)</f>
        <v>5600</v>
      </c>
      <c r="R149" s="131"/>
      <c r="S149" s="153"/>
    </row>
    <row r="150" spans="1:19">
      <c r="A150" s="211" t="str">
        <f t="shared" ca="1" si="28"/>
        <v xml:space="preserve"> </v>
      </c>
      <c r="B150" s="193" t="b">
        <f t="shared" si="27"/>
        <v>0</v>
      </c>
      <c r="C150" s="144" t="s">
        <v>273</v>
      </c>
      <c r="D150" s="144" t="s">
        <v>273</v>
      </c>
      <c r="E150" s="144" t="str">
        <f t="shared" ca="1" si="18"/>
        <v xml:space="preserve"> </v>
      </c>
      <c r="F150" s="144" t="b">
        <f t="shared" si="31"/>
        <v>0</v>
      </c>
      <c r="G150" s="145" t="s">
        <v>273</v>
      </c>
      <c r="H150" s="146" t="s">
        <v>273</v>
      </c>
      <c r="I150" s="147" t="str">
        <f t="shared" ca="1" si="32"/>
        <v xml:space="preserve"> </v>
      </c>
      <c r="J150" s="147" t="b">
        <f t="shared" si="29"/>
        <v>0</v>
      </c>
      <c r="K150" s="147" t="str">
        <f t="shared" ca="1" si="33"/>
        <v xml:space="preserve"> </v>
      </c>
      <c r="L150" s="147" t="b">
        <f t="shared" si="30"/>
        <v>0</v>
      </c>
      <c r="M150" s="226">
        <v>3502</v>
      </c>
      <c r="N150" s="191"/>
      <c r="O150" s="227" t="s">
        <v>227</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273</v>
      </c>
      <c r="D151" s="144" t="s">
        <v>273</v>
      </c>
      <c r="E151" s="144" t="str">
        <f t="shared" ca="1" si="18"/>
        <v xml:space="preserve"> </v>
      </c>
      <c r="F151" s="144" t="b">
        <f t="shared" si="31"/>
        <v>0</v>
      </c>
      <c r="G151" s="145" t="s">
        <v>273</v>
      </c>
      <c r="H151" s="146" t="s">
        <v>273</v>
      </c>
      <c r="I151" s="147" t="str">
        <f t="shared" ca="1" si="32"/>
        <v xml:space="preserve"> </v>
      </c>
      <c r="J151" s="147" t="b">
        <f t="shared" si="29"/>
        <v>0</v>
      </c>
      <c r="K151" s="147" t="str">
        <f t="shared" ca="1" si="33"/>
        <v xml:space="preserve"> </v>
      </c>
      <c r="L151" s="147" t="b">
        <f t="shared" si="30"/>
        <v>0</v>
      </c>
      <c r="M151" s="226">
        <v>3503</v>
      </c>
      <c r="N151" s="191"/>
      <c r="O151" s="227" t="s">
        <v>228</v>
      </c>
      <c r="P151" s="191" t="s">
        <v>14</v>
      </c>
      <c r="Q151" s="131">
        <f t="shared" si="35"/>
        <v>0</v>
      </c>
      <c r="R151" s="132"/>
    </row>
    <row r="152" spans="1:19">
      <c r="A152" s="211" t="str">
        <f t="shared" ca="1" si="28"/>
        <v xml:space="preserve"> </v>
      </c>
      <c r="B152" s="193" t="b">
        <f t="shared" si="27"/>
        <v>0</v>
      </c>
      <c r="C152" s="144" t="s">
        <v>273</v>
      </c>
      <c r="D152" s="144" t="s">
        <v>273</v>
      </c>
      <c r="E152" s="144" t="str">
        <f t="shared" ca="1" si="18"/>
        <v xml:space="preserve"> </v>
      </c>
      <c r="F152" s="144" t="b">
        <f t="shared" si="31"/>
        <v>0</v>
      </c>
      <c r="G152" s="145" t="s">
        <v>273</v>
      </c>
      <c r="H152" s="146" t="s">
        <v>273</v>
      </c>
      <c r="I152" s="147" t="str">
        <f t="shared" ca="1" si="32"/>
        <v xml:space="preserve"> </v>
      </c>
      <c r="J152" s="147" t="b">
        <f t="shared" si="29"/>
        <v>0</v>
      </c>
      <c r="K152" s="147" t="str">
        <f t="shared" ca="1" si="33"/>
        <v xml:space="preserve"> </v>
      </c>
      <c r="L152" s="147" t="b">
        <f t="shared" si="30"/>
        <v>0</v>
      </c>
      <c r="M152" s="226">
        <v>3504</v>
      </c>
      <c r="N152" s="191"/>
      <c r="O152" s="230" t="s">
        <v>229</v>
      </c>
      <c r="P152" s="191" t="s">
        <v>14</v>
      </c>
      <c r="Q152" s="131">
        <f t="shared" si="35"/>
        <v>0</v>
      </c>
      <c r="R152" s="132"/>
    </row>
    <row r="153" spans="1:19">
      <c r="A153" s="211" t="str">
        <f t="shared" ca="1" si="28"/>
        <v xml:space="preserve"> </v>
      </c>
      <c r="B153" s="193" t="b">
        <f t="shared" si="27"/>
        <v>0</v>
      </c>
      <c r="C153" s="144" t="s">
        <v>273</v>
      </c>
      <c r="D153" s="144" t="s">
        <v>273</v>
      </c>
      <c r="E153" s="144" t="str">
        <f t="shared" ca="1" si="18"/>
        <v xml:space="preserve"> </v>
      </c>
      <c r="F153" s="144" t="b">
        <f t="shared" si="31"/>
        <v>0</v>
      </c>
      <c r="G153" s="145" t="s">
        <v>273</v>
      </c>
      <c r="H153" s="146" t="s">
        <v>273</v>
      </c>
      <c r="I153" s="147" t="str">
        <f t="shared" ca="1" si="32"/>
        <v xml:space="preserve"> </v>
      </c>
      <c r="J153" s="147" t="b">
        <f t="shared" si="29"/>
        <v>0</v>
      </c>
      <c r="K153" s="147" t="str">
        <f t="shared" ca="1" si="33"/>
        <v xml:space="preserve"> </v>
      </c>
      <c r="L153" s="147" t="b">
        <f t="shared" si="30"/>
        <v>0</v>
      </c>
      <c r="M153" s="226">
        <v>3505</v>
      </c>
      <c r="N153" s="191"/>
      <c r="O153" s="227" t="s">
        <v>232</v>
      </c>
      <c r="P153" s="191" t="s">
        <v>14</v>
      </c>
      <c r="Q153" s="131">
        <f t="shared" si="35"/>
        <v>0</v>
      </c>
      <c r="R153" s="132"/>
    </row>
    <row r="154" spans="1:19">
      <c r="A154" s="211" t="str">
        <f t="shared" ca="1" si="28"/>
        <v xml:space="preserve"> </v>
      </c>
      <c r="B154" s="193" t="b">
        <f t="shared" si="27"/>
        <v>0</v>
      </c>
      <c r="C154" s="144" t="s">
        <v>273</v>
      </c>
      <c r="D154" s="144" t="s">
        <v>273</v>
      </c>
      <c r="E154" s="144" t="str">
        <f t="shared" ca="1" si="18"/>
        <v xml:space="preserve"> </v>
      </c>
      <c r="F154" s="144" t="b">
        <f t="shared" si="31"/>
        <v>0</v>
      </c>
      <c r="G154" s="145" t="s">
        <v>273</v>
      </c>
      <c r="H154" s="146" t="s">
        <v>273</v>
      </c>
      <c r="I154" s="147" t="str">
        <f t="shared" ca="1" si="32"/>
        <v xml:space="preserve"> </v>
      </c>
      <c r="J154" s="147" t="b">
        <f t="shared" si="29"/>
        <v>0</v>
      </c>
      <c r="K154" s="147" t="str">
        <f t="shared" ca="1" si="33"/>
        <v xml:space="preserve"> </v>
      </c>
      <c r="L154" s="147" t="b">
        <f t="shared" si="30"/>
        <v>0</v>
      </c>
      <c r="M154" s="226">
        <v>3507</v>
      </c>
      <c r="N154" s="191"/>
      <c r="O154" s="227" t="s">
        <v>230</v>
      </c>
      <c r="P154" s="191" t="s">
        <v>14</v>
      </c>
      <c r="Q154" s="131">
        <f t="shared" si="35"/>
        <v>0</v>
      </c>
      <c r="R154" s="132"/>
    </row>
    <row r="155" spans="1:19">
      <c r="A155" s="211" t="str">
        <f t="shared" ca="1" si="28"/>
        <v xml:space="preserve"> </v>
      </c>
      <c r="B155" s="193" t="b">
        <f t="shared" si="27"/>
        <v>0</v>
      </c>
      <c r="C155" s="144" t="s">
        <v>273</v>
      </c>
      <c r="D155" s="144" t="s">
        <v>273</v>
      </c>
      <c r="E155" s="144" t="str">
        <f t="shared" ca="1" si="18"/>
        <v xml:space="preserve"> </v>
      </c>
      <c r="F155" s="144" t="b">
        <f t="shared" si="31"/>
        <v>0</v>
      </c>
      <c r="G155" s="145" t="s">
        <v>273</v>
      </c>
      <c r="H155" s="146" t="s">
        <v>273</v>
      </c>
      <c r="I155" s="147" t="str">
        <f t="shared" ca="1" si="32"/>
        <v xml:space="preserve"> </v>
      </c>
      <c r="J155" s="147" t="b">
        <f t="shared" si="29"/>
        <v>0</v>
      </c>
      <c r="K155" s="147" t="str">
        <f t="shared" ca="1" si="33"/>
        <v xml:space="preserve"> </v>
      </c>
      <c r="L155" s="147" t="b">
        <f t="shared" si="30"/>
        <v>0</v>
      </c>
      <c r="M155" s="226">
        <v>3506</v>
      </c>
      <c r="N155" s="191"/>
      <c r="O155" s="227" t="s">
        <v>231</v>
      </c>
      <c r="P155" s="191" t="s">
        <v>14</v>
      </c>
      <c r="Q155" s="131">
        <f t="shared" si="35"/>
        <v>0</v>
      </c>
      <c r="R155" s="132"/>
    </row>
    <row r="156" spans="1:19">
      <c r="A156" s="211" t="str">
        <f t="shared" ca="1" si="28"/>
        <v xml:space="preserve"> </v>
      </c>
      <c r="B156" s="193" t="b">
        <f t="shared" si="27"/>
        <v>0</v>
      </c>
      <c r="C156" s="144" t="s">
        <v>273</v>
      </c>
      <c r="D156" s="144" t="s">
        <v>273</v>
      </c>
      <c r="E156" s="144" t="str">
        <f t="shared" ca="1" si="18"/>
        <v xml:space="preserve"> </v>
      </c>
      <c r="F156" s="144" t="b">
        <f>Q156&lt;&gt;0</f>
        <v>0</v>
      </c>
      <c r="G156" s="145" t="s">
        <v>273</v>
      </c>
      <c r="H156" s="146" t="s">
        <v>273</v>
      </c>
      <c r="I156" s="147" t="str">
        <f t="shared" ca="1" si="32"/>
        <v xml:space="preserve"> </v>
      </c>
      <c r="J156" s="147" t="b">
        <f t="shared" si="29"/>
        <v>0</v>
      </c>
      <c r="K156" s="147" t="str">
        <f t="shared" ca="1" si="33"/>
        <v xml:space="preserve"> </v>
      </c>
      <c r="L156" s="147" t="b">
        <f t="shared" si="30"/>
        <v>0</v>
      </c>
      <c r="M156" s="226">
        <v>3600</v>
      </c>
      <c r="N156" s="191"/>
      <c r="O156" s="227" t="s">
        <v>290</v>
      </c>
      <c r="P156" s="191" t="s">
        <v>11</v>
      </c>
      <c r="Q156" s="131">
        <f t="shared" si="35"/>
        <v>0</v>
      </c>
      <c r="R156" s="132"/>
    </row>
    <row r="157" spans="1:19">
      <c r="A157" s="211" t="s">
        <v>273</v>
      </c>
      <c r="B157" s="193" t="s">
        <v>391</v>
      </c>
      <c r="C157" s="144" t="s">
        <v>273</v>
      </c>
      <c r="D157" s="144" t="s">
        <v>273</v>
      </c>
      <c r="E157" s="144">
        <f t="shared" ca="1" si="18"/>
        <v>11</v>
      </c>
      <c r="F157" s="144" t="b">
        <f t="shared" si="31"/>
        <v>1</v>
      </c>
      <c r="G157" s="145" t="s">
        <v>273</v>
      </c>
      <c r="H157" s="146" t="s">
        <v>273</v>
      </c>
      <c r="I157" s="147" t="s">
        <v>273</v>
      </c>
      <c r="J157" s="147" t="s">
        <v>273</v>
      </c>
      <c r="K157" s="147" t="s">
        <v>273</v>
      </c>
      <c r="L157" s="147" t="s">
        <v>273</v>
      </c>
      <c r="N157" s="104"/>
      <c r="O157" s="100" t="s">
        <v>244</v>
      </c>
      <c r="Q157" s="131">
        <f>SUMIF(P142:P156,"貸",Q142:Q156)-SUMIF(P142:P156,"借",Q142:Q156)</f>
        <v>325600</v>
      </c>
      <c r="R157" s="132"/>
    </row>
    <row r="158" spans="1:19" s="123" customFormat="1" hidden="1">
      <c r="A158" s="211" t="s">
        <v>347</v>
      </c>
      <c r="B158" s="193" t="b">
        <f t="shared" si="27"/>
        <v>0</v>
      </c>
      <c r="C158" s="144" t="s">
        <v>273</v>
      </c>
      <c r="D158" s="144" t="s">
        <v>273</v>
      </c>
      <c r="E158" s="144">
        <f t="shared" ca="1" si="18"/>
        <v>12</v>
      </c>
      <c r="F158" s="149" t="b">
        <f>F157</f>
        <v>1</v>
      </c>
      <c r="G158" s="145" t="s">
        <v>273</v>
      </c>
      <c r="H158" s="146" t="s">
        <v>273</v>
      </c>
      <c r="I158" s="147" t="s">
        <v>273</v>
      </c>
      <c r="J158" s="147" t="s">
        <v>273</v>
      </c>
      <c r="K158" s="147" t="s">
        <v>273</v>
      </c>
      <c r="L158" s="147" t="s">
        <v>273</v>
      </c>
      <c r="M158" s="121"/>
      <c r="N158" s="121"/>
      <c r="O158" s="156"/>
      <c r="P158" s="122"/>
      <c r="Q158" s="133"/>
      <c r="R158" s="134"/>
    </row>
    <row r="159" spans="1:19" ht="17.5" thickBot="1">
      <c r="A159" s="211" t="s">
        <v>273</v>
      </c>
      <c r="B159" s="193" t="s">
        <v>391</v>
      </c>
      <c r="C159" s="144" t="s">
        <v>273</v>
      </c>
      <c r="D159" s="144" t="s">
        <v>273</v>
      </c>
      <c r="E159" s="144">
        <f>MAX($D$1,$F$1)</f>
        <v>13</v>
      </c>
      <c r="F159" s="144" t="b">
        <f>Q159&lt;&gt;0</f>
        <v>1</v>
      </c>
      <c r="G159" s="145" t="s">
        <v>273</v>
      </c>
      <c r="H159" s="146" t="s">
        <v>273</v>
      </c>
      <c r="I159" s="147" t="s">
        <v>273</v>
      </c>
      <c r="J159" s="147" t="s">
        <v>273</v>
      </c>
      <c r="K159" s="147" t="s">
        <v>273</v>
      </c>
      <c r="L159" s="147" t="s">
        <v>273</v>
      </c>
      <c r="M159" s="115"/>
      <c r="N159" s="115"/>
      <c r="O159" s="157" t="s">
        <v>245</v>
      </c>
      <c r="P159" s="117"/>
      <c r="Q159" s="131">
        <f>Q139+Q157</f>
        <v>330600</v>
      </c>
      <c r="R159" s="132"/>
    </row>
    <row r="160" spans="1:19">
      <c r="A160" s="211" t="s">
        <v>391</v>
      </c>
      <c r="B160" s="193" t="s">
        <v>391</v>
      </c>
      <c r="C160" s="144" t="s">
        <v>273</v>
      </c>
      <c r="D160" s="144" t="s">
        <v>273</v>
      </c>
      <c r="E160" s="144" t="s">
        <v>273</v>
      </c>
      <c r="F160" s="144" t="s">
        <v>273</v>
      </c>
      <c r="G160" s="145">
        <f ca="1">IF(H160,COUNTIF(OFFSET(H160,ROW()*-1+3,,ROW()-2),TRUE)," ")</f>
        <v>1</v>
      </c>
      <c r="H160" s="145" t="b">
        <f>H167</f>
        <v>1</v>
      </c>
      <c r="I160" s="147" t="s">
        <v>273</v>
      </c>
      <c r="J160" s="147" t="s">
        <v>273</v>
      </c>
      <c r="K160" s="147" t="s">
        <v>273</v>
      </c>
      <c r="L160" s="147" t="s">
        <v>273</v>
      </c>
      <c r="N160" s="104"/>
      <c r="O160" s="100" t="s">
        <v>134</v>
      </c>
      <c r="Q160" s="131"/>
      <c r="R160" s="131"/>
    </row>
    <row r="161" spans="1:18">
      <c r="A161" s="211">
        <f t="shared" ca="1" si="28"/>
        <v>27</v>
      </c>
      <c r="B161" s="193" t="b">
        <f t="shared" si="27"/>
        <v>1</v>
      </c>
      <c r="C161" s="144" t="s">
        <v>273</v>
      </c>
      <c r="D161" s="144" t="s">
        <v>273</v>
      </c>
      <c r="E161" s="144" t="s">
        <v>273</v>
      </c>
      <c r="F161" s="144" t="s">
        <v>273</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254</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28</v>
      </c>
      <c r="B162" s="193" t="b">
        <f t="shared" si="27"/>
        <v>1</v>
      </c>
      <c r="C162" s="144" t="s">
        <v>273</v>
      </c>
      <c r="D162" s="144" t="s">
        <v>273</v>
      </c>
      <c r="E162" s="144" t="s">
        <v>273</v>
      </c>
      <c r="F162" s="144" t="s">
        <v>273</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355</v>
      </c>
      <c r="O162" s="227" t="s">
        <v>288</v>
      </c>
      <c r="P162" s="191" t="s">
        <v>11</v>
      </c>
      <c r="Q162" s="131">
        <f t="shared" si="39"/>
        <v>0</v>
      </c>
      <c r="R162" s="131">
        <f t="shared" si="40"/>
        <v>0</v>
      </c>
    </row>
    <row r="163" spans="1:18">
      <c r="A163" s="211">
        <f t="shared" ca="1" si="28"/>
        <v>29</v>
      </c>
      <c r="B163" s="193" t="b">
        <f t="shared" si="27"/>
        <v>1</v>
      </c>
      <c r="C163" s="144" t="s">
        <v>273</v>
      </c>
      <c r="D163" s="144" t="s">
        <v>273</v>
      </c>
      <c r="E163" s="144" t="s">
        <v>273</v>
      </c>
      <c r="F163" s="144" t="s">
        <v>273</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355</v>
      </c>
      <c r="O163" s="227" t="s">
        <v>289</v>
      </c>
      <c r="P163" s="191" t="s">
        <v>11</v>
      </c>
      <c r="Q163" s="131">
        <f t="shared" si="39"/>
        <v>0</v>
      </c>
      <c r="R163" s="131">
        <f t="shared" si="40"/>
        <v>0</v>
      </c>
    </row>
    <row r="164" spans="1:18">
      <c r="A164" s="211" t="str">
        <f t="shared" ca="1" si="28"/>
        <v xml:space="preserve"> </v>
      </c>
      <c r="B164" s="193" t="b">
        <f t="shared" si="27"/>
        <v>0</v>
      </c>
      <c r="C164" s="144" t="s">
        <v>273</v>
      </c>
      <c r="D164" s="144" t="s">
        <v>273</v>
      </c>
      <c r="E164" s="144" t="s">
        <v>273</v>
      </c>
      <c r="F164" s="144" t="s">
        <v>273</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273</v>
      </c>
      <c r="D165" s="144" t="s">
        <v>273</v>
      </c>
      <c r="E165" s="144" t="s">
        <v>273</v>
      </c>
      <c r="F165" s="144" t="s">
        <v>273</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273</v>
      </c>
      <c r="D166" s="144" t="s">
        <v>273</v>
      </c>
      <c r="E166" s="144" t="s">
        <v>273</v>
      </c>
      <c r="F166" s="144" t="s">
        <v>273</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347</v>
      </c>
      <c r="B167" s="193" t="s">
        <v>391</v>
      </c>
      <c r="C167" s="144" t="s">
        <v>273</v>
      </c>
      <c r="D167" s="144" t="s">
        <v>273</v>
      </c>
      <c r="E167" s="144" t="s">
        <v>273</v>
      </c>
      <c r="F167" s="144" t="s">
        <v>273</v>
      </c>
      <c r="G167" s="145">
        <f t="shared" ca="1" si="36"/>
        <v>3</v>
      </c>
      <c r="H167" s="145" t="b">
        <f>R167&lt;&gt;0</f>
        <v>1</v>
      </c>
      <c r="I167" s="147" t="s">
        <v>273</v>
      </c>
      <c r="J167" s="147" t="s">
        <v>273</v>
      </c>
      <c r="K167" s="147" t="s">
        <v>273</v>
      </c>
      <c r="L167" s="147" t="s">
        <v>273</v>
      </c>
      <c r="N167" s="104"/>
      <c r="O167" s="100" t="s">
        <v>260</v>
      </c>
      <c r="Q167" s="131">
        <f>SUMIF(P161:P166,"貸",Q161:Q166)-SUMIF(P161:P166,"借",Q161:Q166)</f>
        <v>6000</v>
      </c>
      <c r="R167" s="131">
        <f>SUMIF(P161:P166,"貸",R161:R166)-SUMIF(P161:P166,"借",R161:R166)</f>
        <v>6000</v>
      </c>
    </row>
    <row r="168" spans="1:18" ht="17" hidden="1" customHeight="1">
      <c r="A168" s="211" t="s">
        <v>347</v>
      </c>
      <c r="B168" s="193" t="b">
        <f t="shared" si="27"/>
        <v>0</v>
      </c>
      <c r="C168" s="144" t="s">
        <v>273</v>
      </c>
      <c r="D168" s="144" t="s">
        <v>273</v>
      </c>
      <c r="E168" s="144" t="s">
        <v>273</v>
      </c>
      <c r="F168" s="144" t="s">
        <v>273</v>
      </c>
      <c r="G168" s="145">
        <f ca="1">IF(H168,COUNTIF(OFFSET(H168,ROW()*-1+3,,ROW()-2),TRUE)," ")</f>
        <v>4</v>
      </c>
      <c r="H168" s="145" t="b">
        <f>H167</f>
        <v>1</v>
      </c>
      <c r="I168" s="147" t="s">
        <v>273</v>
      </c>
      <c r="J168" s="147" t="s">
        <v>273</v>
      </c>
      <c r="K168" s="147" t="s">
        <v>273</v>
      </c>
      <c r="L168" s="147" t="s">
        <v>273</v>
      </c>
      <c r="N168" s="104"/>
      <c r="O168" s="100" t="s">
        <v>345</v>
      </c>
      <c r="Q168" s="131"/>
      <c r="R168" s="131"/>
    </row>
    <row r="169" spans="1:18" ht="17" customHeight="1">
      <c r="A169" s="211" t="s">
        <v>347</v>
      </c>
      <c r="B169" s="193" t="s">
        <v>391</v>
      </c>
      <c r="C169" s="144" t="s">
        <v>273</v>
      </c>
      <c r="D169" s="144" t="s">
        <v>273</v>
      </c>
      <c r="E169" s="144" t="s">
        <v>273</v>
      </c>
      <c r="F169" s="144" t="s">
        <v>273</v>
      </c>
      <c r="G169" s="145" t="str">
        <f t="shared" ca="1" si="36"/>
        <v xml:space="preserve"> </v>
      </c>
      <c r="H169" s="145" t="b">
        <f>H174</f>
        <v>0</v>
      </c>
      <c r="I169" s="147" t="s">
        <v>273</v>
      </c>
      <c r="J169" s="147" t="s">
        <v>273</v>
      </c>
      <c r="K169" s="147" t="s">
        <v>273</v>
      </c>
      <c r="L169" s="147" t="s">
        <v>273</v>
      </c>
      <c r="N169" s="104"/>
      <c r="O169" s="100" t="s">
        <v>257</v>
      </c>
      <c r="Q169" s="131"/>
      <c r="R169" s="131"/>
    </row>
    <row r="170" spans="1:18">
      <c r="A170" s="211">
        <f t="shared" ca="1" si="28"/>
        <v>30</v>
      </c>
      <c r="B170" s="193" t="b">
        <f t="shared" si="27"/>
        <v>1</v>
      </c>
      <c r="C170" s="144" t="s">
        <v>273</v>
      </c>
      <c r="D170" s="144" t="s">
        <v>273</v>
      </c>
      <c r="E170" s="144" t="s">
        <v>273</v>
      </c>
      <c r="F170" s="144" t="s">
        <v>273</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254</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273</v>
      </c>
      <c r="D171" s="144" t="s">
        <v>273</v>
      </c>
      <c r="E171" s="144" t="s">
        <v>273</v>
      </c>
      <c r="F171" s="144" t="s">
        <v>273</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273</v>
      </c>
      <c r="D172" s="144" t="s">
        <v>273</v>
      </c>
      <c r="E172" s="144" t="s">
        <v>273</v>
      </c>
      <c r="F172" s="144" t="s">
        <v>273</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273</v>
      </c>
      <c r="D173" s="144" t="s">
        <v>273</v>
      </c>
      <c r="E173" s="144" t="s">
        <v>273</v>
      </c>
      <c r="F173" s="144" t="s">
        <v>273</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347</v>
      </c>
      <c r="B174" s="193" t="s">
        <v>391</v>
      </c>
      <c r="C174" s="144" t="s">
        <v>273</v>
      </c>
      <c r="D174" s="144" t="s">
        <v>273</v>
      </c>
      <c r="E174" s="144" t="s">
        <v>273</v>
      </c>
      <c r="F174" s="144" t="s">
        <v>273</v>
      </c>
      <c r="G174" s="145" t="str">
        <f t="shared" ca="1" si="36"/>
        <v xml:space="preserve"> </v>
      </c>
      <c r="H174" s="145" t="b">
        <f t="shared" si="41"/>
        <v>0</v>
      </c>
      <c r="I174" s="147" t="s">
        <v>273</v>
      </c>
      <c r="J174" s="147" t="s">
        <v>273</v>
      </c>
      <c r="K174" s="147" t="s">
        <v>273</v>
      </c>
      <c r="L174" s="147" t="s">
        <v>273</v>
      </c>
      <c r="N174" s="104"/>
      <c r="O174" s="100" t="s">
        <v>262</v>
      </c>
      <c r="Q174" s="131">
        <f>SUMIF(P170:P173,"借",Q170:Q173)-SUMIF(P170:P173,"貸",Q170:Q173)</f>
        <v>0</v>
      </c>
      <c r="R174" s="131">
        <f>SUMIF(P170:P173,"借",R170:R173)-SUMIF(P170:P173,"貸",R170:R173)</f>
        <v>0</v>
      </c>
    </row>
    <row r="175" spans="1:18" ht="17" hidden="1" customHeight="1">
      <c r="A175" s="211" t="s">
        <v>347</v>
      </c>
      <c r="B175" s="193" t="b">
        <f t="shared" si="27"/>
        <v>0</v>
      </c>
      <c r="C175" s="144" t="s">
        <v>273</v>
      </c>
      <c r="D175" s="144" t="s">
        <v>273</v>
      </c>
      <c r="E175" s="144" t="s">
        <v>273</v>
      </c>
      <c r="F175" s="144" t="s">
        <v>273</v>
      </c>
      <c r="G175" s="145" t="str">
        <f t="shared" ca="1" si="36"/>
        <v xml:space="preserve"> </v>
      </c>
      <c r="H175" s="145" t="b">
        <f>H174</f>
        <v>0</v>
      </c>
      <c r="I175" s="147" t="s">
        <v>273</v>
      </c>
      <c r="J175" s="147" t="s">
        <v>273</v>
      </c>
      <c r="K175" s="147" t="s">
        <v>273</v>
      </c>
      <c r="L175" s="147" t="s">
        <v>273</v>
      </c>
      <c r="N175" s="104"/>
      <c r="O175" s="100" t="s">
        <v>345</v>
      </c>
      <c r="Q175" s="131"/>
      <c r="R175" s="131"/>
    </row>
    <row r="176" spans="1:18" ht="17" customHeight="1">
      <c r="A176" s="211" t="s">
        <v>347</v>
      </c>
      <c r="B176" s="193" t="s">
        <v>391</v>
      </c>
      <c r="C176" s="144" t="s">
        <v>273</v>
      </c>
      <c r="D176" s="144" t="s">
        <v>273</v>
      </c>
      <c r="E176" s="144" t="s">
        <v>273</v>
      </c>
      <c r="F176" s="144" t="s">
        <v>273</v>
      </c>
      <c r="G176" s="145">
        <f t="shared" ca="1" si="36"/>
        <v>5</v>
      </c>
      <c r="H176" s="145" t="b">
        <f t="shared" si="41"/>
        <v>1</v>
      </c>
      <c r="I176" s="147" t="s">
        <v>273</v>
      </c>
      <c r="J176" s="147" t="s">
        <v>273</v>
      </c>
      <c r="K176" s="147" t="s">
        <v>273</v>
      </c>
      <c r="L176" s="147" t="s">
        <v>273</v>
      </c>
      <c r="N176" s="104"/>
      <c r="O176" s="100" t="s">
        <v>136</v>
      </c>
      <c r="Q176" s="131">
        <f>Q167-Q174</f>
        <v>6000</v>
      </c>
      <c r="R176" s="131">
        <f>R167-R174</f>
        <v>6000</v>
      </c>
    </row>
    <row r="177" spans="1:18" ht="17" hidden="1" customHeight="1">
      <c r="A177" s="211" t="s">
        <v>347</v>
      </c>
      <c r="B177" s="193" t="b">
        <f t="shared" si="27"/>
        <v>0</v>
      </c>
      <c r="C177" s="144" t="s">
        <v>273</v>
      </c>
      <c r="D177" s="144" t="s">
        <v>273</v>
      </c>
      <c r="E177" s="144" t="s">
        <v>273</v>
      </c>
      <c r="F177" s="144" t="s">
        <v>273</v>
      </c>
      <c r="G177" s="145">
        <f ca="1">IF(H177,COUNTIF(OFFSET(H177,ROW()*-1+3,,ROW()-2),TRUE)," ")</f>
        <v>6</v>
      </c>
      <c r="H177" s="145" t="b">
        <f>H176</f>
        <v>1</v>
      </c>
      <c r="I177" s="147" t="s">
        <v>273</v>
      </c>
      <c r="J177" s="147" t="s">
        <v>273</v>
      </c>
      <c r="K177" s="147" t="s">
        <v>273</v>
      </c>
      <c r="L177" s="147" t="s">
        <v>273</v>
      </c>
      <c r="N177" s="104"/>
      <c r="O177" s="100" t="s">
        <v>345</v>
      </c>
      <c r="Q177" s="131"/>
      <c r="R177" s="131"/>
    </row>
    <row r="178" spans="1:18" ht="17" customHeight="1">
      <c r="A178" s="211" t="s">
        <v>347</v>
      </c>
      <c r="B178" s="193" t="s">
        <v>391</v>
      </c>
      <c r="C178" s="144" t="s">
        <v>273</v>
      </c>
      <c r="D178" s="144" t="s">
        <v>273</v>
      </c>
      <c r="E178" s="144" t="s">
        <v>273</v>
      </c>
      <c r="F178" s="144" t="s">
        <v>273</v>
      </c>
      <c r="G178" s="145">
        <f t="shared" ca="1" si="36"/>
        <v>7</v>
      </c>
      <c r="H178" s="145" t="b">
        <f>H232</f>
        <v>1</v>
      </c>
      <c r="I178" s="147" t="s">
        <v>273</v>
      </c>
      <c r="J178" s="147" t="s">
        <v>273</v>
      </c>
      <c r="K178" s="147" t="s">
        <v>273</v>
      </c>
      <c r="L178" s="147" t="s">
        <v>273</v>
      </c>
      <c r="N178" s="104"/>
      <c r="O178" s="100" t="s">
        <v>133</v>
      </c>
      <c r="Q178" s="131"/>
      <c r="R178" s="131"/>
    </row>
    <row r="179" spans="1:18">
      <c r="A179" s="211">
        <f t="shared" ca="1" si="28"/>
        <v>31</v>
      </c>
      <c r="B179" s="193" t="b">
        <f t="shared" si="27"/>
        <v>1</v>
      </c>
      <c r="C179" s="144" t="s">
        <v>273</v>
      </c>
      <c r="D179" s="144" t="s">
        <v>273</v>
      </c>
      <c r="E179" s="144" t="s">
        <v>273</v>
      </c>
      <c r="F179" s="144" t="s">
        <v>273</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254</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32</v>
      </c>
      <c r="B180" s="193" t="b">
        <f t="shared" si="27"/>
        <v>1</v>
      </c>
      <c r="C180" s="144" t="s">
        <v>273</v>
      </c>
      <c r="D180" s="144" t="s">
        <v>273</v>
      </c>
      <c r="E180" s="144" t="s">
        <v>273</v>
      </c>
      <c r="F180" s="144" t="s">
        <v>273</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254</v>
      </c>
      <c r="O180" s="227" t="s">
        <v>55</v>
      </c>
      <c r="P180" s="191" t="s">
        <v>11</v>
      </c>
      <c r="Q180" s="131">
        <f t="shared" si="44"/>
        <v>0</v>
      </c>
      <c r="R180" s="131">
        <f t="shared" si="45"/>
        <v>0</v>
      </c>
    </row>
    <row r="181" spans="1:18">
      <c r="A181" s="211">
        <f t="shared" ca="1" si="28"/>
        <v>33</v>
      </c>
      <c r="B181" s="193" t="b">
        <f t="shared" si="27"/>
        <v>1</v>
      </c>
      <c r="C181" s="144" t="s">
        <v>273</v>
      </c>
      <c r="D181" s="144" t="s">
        <v>273</v>
      </c>
      <c r="E181" s="144" t="s">
        <v>273</v>
      </c>
      <c r="F181" s="144" t="s">
        <v>273</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254</v>
      </c>
      <c r="O181" s="227" t="s">
        <v>56</v>
      </c>
      <c r="P181" s="191" t="s">
        <v>11</v>
      </c>
      <c r="Q181" s="131">
        <f t="shared" si="44"/>
        <v>0</v>
      </c>
      <c r="R181" s="131">
        <f t="shared" si="45"/>
        <v>0</v>
      </c>
    </row>
    <row r="182" spans="1:18">
      <c r="A182" s="211">
        <f t="shared" ca="1" si="28"/>
        <v>34</v>
      </c>
      <c r="B182" s="193" t="b">
        <f t="shared" si="27"/>
        <v>1</v>
      </c>
      <c r="C182" s="144" t="s">
        <v>273</v>
      </c>
      <c r="D182" s="144" t="s">
        <v>273</v>
      </c>
      <c r="E182" s="144" t="s">
        <v>273</v>
      </c>
      <c r="F182" s="144" t="s">
        <v>273</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254</v>
      </c>
      <c r="O182" s="227" t="s">
        <v>57</v>
      </c>
      <c r="P182" s="191" t="s">
        <v>11</v>
      </c>
      <c r="Q182" s="131">
        <f t="shared" si="44"/>
        <v>400</v>
      </c>
      <c r="R182" s="131">
        <f t="shared" si="45"/>
        <v>400</v>
      </c>
    </row>
    <row r="183" spans="1:18">
      <c r="A183" s="211">
        <f t="shared" ca="1" si="28"/>
        <v>35</v>
      </c>
      <c r="B183" s="193" t="b">
        <f t="shared" si="27"/>
        <v>1</v>
      </c>
      <c r="C183" s="144" t="s">
        <v>273</v>
      </c>
      <c r="D183" s="144" t="s">
        <v>273</v>
      </c>
      <c r="E183" s="144" t="s">
        <v>273</v>
      </c>
      <c r="F183" s="144" t="s">
        <v>273</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254</v>
      </c>
      <c r="O183" s="227" t="s">
        <v>58</v>
      </c>
      <c r="P183" s="191" t="s">
        <v>11</v>
      </c>
      <c r="Q183" s="131">
        <f t="shared" si="44"/>
        <v>0</v>
      </c>
      <c r="R183" s="131">
        <f t="shared" si="45"/>
        <v>0</v>
      </c>
    </row>
    <row r="184" spans="1:18">
      <c r="A184" s="211">
        <f t="shared" ca="1" si="28"/>
        <v>36</v>
      </c>
      <c r="B184" s="193" t="b">
        <f t="shared" si="27"/>
        <v>1</v>
      </c>
      <c r="C184" s="144" t="s">
        <v>273</v>
      </c>
      <c r="D184" s="144" t="s">
        <v>273</v>
      </c>
      <c r="E184" s="144" t="s">
        <v>273</v>
      </c>
      <c r="F184" s="144" t="s">
        <v>273</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254</v>
      </c>
      <c r="O184" s="227" t="s">
        <v>59</v>
      </c>
      <c r="P184" s="191" t="s">
        <v>11</v>
      </c>
      <c r="Q184" s="131">
        <f t="shared" si="44"/>
        <v>0</v>
      </c>
      <c r="R184" s="131">
        <f t="shared" si="45"/>
        <v>0</v>
      </c>
    </row>
    <row r="185" spans="1:18">
      <c r="A185" s="211">
        <f t="shared" ca="1" si="28"/>
        <v>37</v>
      </c>
      <c r="B185" s="193" t="b">
        <f t="shared" si="27"/>
        <v>1</v>
      </c>
      <c r="C185" s="144" t="s">
        <v>273</v>
      </c>
      <c r="D185" s="144" t="s">
        <v>273</v>
      </c>
      <c r="E185" s="144" t="s">
        <v>273</v>
      </c>
      <c r="F185" s="144" t="s">
        <v>273</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254</v>
      </c>
      <c r="O185" s="227" t="s">
        <v>60</v>
      </c>
      <c r="P185" s="191" t="s">
        <v>11</v>
      </c>
      <c r="Q185" s="131">
        <f t="shared" si="44"/>
        <v>0</v>
      </c>
      <c r="R185" s="131">
        <f t="shared" si="45"/>
        <v>0</v>
      </c>
    </row>
    <row r="186" spans="1:18">
      <c r="A186" s="211">
        <f t="shared" ca="1" si="28"/>
        <v>38</v>
      </c>
      <c r="B186" s="193" t="b">
        <f t="shared" si="27"/>
        <v>1</v>
      </c>
      <c r="C186" s="144" t="s">
        <v>273</v>
      </c>
      <c r="D186" s="144" t="s">
        <v>273</v>
      </c>
      <c r="E186" s="144" t="s">
        <v>273</v>
      </c>
      <c r="F186" s="144" t="s">
        <v>273</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254</v>
      </c>
      <c r="O186" s="227" t="s">
        <v>61</v>
      </c>
      <c r="P186" s="191" t="s">
        <v>11</v>
      </c>
      <c r="Q186" s="131">
        <f t="shared" si="44"/>
        <v>0</v>
      </c>
      <c r="R186" s="131">
        <f t="shared" si="45"/>
        <v>0</v>
      </c>
    </row>
    <row r="187" spans="1:18">
      <c r="A187" s="211">
        <f t="shared" ca="1" si="28"/>
        <v>39</v>
      </c>
      <c r="B187" s="193" t="b">
        <f t="shared" si="27"/>
        <v>1</v>
      </c>
      <c r="C187" s="144" t="s">
        <v>273</v>
      </c>
      <c r="D187" s="144" t="s">
        <v>273</v>
      </c>
      <c r="E187" s="144" t="s">
        <v>273</v>
      </c>
      <c r="F187" s="144" t="s">
        <v>273</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254</v>
      </c>
      <c r="O187" s="227" t="s">
        <v>62</v>
      </c>
      <c r="P187" s="191" t="s">
        <v>11</v>
      </c>
      <c r="Q187" s="131">
        <f t="shared" si="44"/>
        <v>0</v>
      </c>
      <c r="R187" s="131">
        <f t="shared" si="45"/>
        <v>0</v>
      </c>
    </row>
    <row r="188" spans="1:18">
      <c r="A188" s="211">
        <f t="shared" ca="1" si="28"/>
        <v>40</v>
      </c>
      <c r="B188" s="193" t="b">
        <f t="shared" si="27"/>
        <v>1</v>
      </c>
      <c r="C188" s="144" t="s">
        <v>273</v>
      </c>
      <c r="D188" s="144" t="s">
        <v>273</v>
      </c>
      <c r="E188" s="144" t="s">
        <v>273</v>
      </c>
      <c r="F188" s="144" t="s">
        <v>273</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254</v>
      </c>
      <c r="O188" s="227" t="s">
        <v>63</v>
      </c>
      <c r="P188" s="191" t="s">
        <v>11</v>
      </c>
      <c r="Q188" s="131">
        <f t="shared" si="44"/>
        <v>0</v>
      </c>
      <c r="R188" s="131">
        <f t="shared" si="45"/>
        <v>0</v>
      </c>
    </row>
    <row r="189" spans="1:18">
      <c r="A189" s="211">
        <f t="shared" ca="1" si="28"/>
        <v>41</v>
      </c>
      <c r="B189" s="193" t="b">
        <f t="shared" si="27"/>
        <v>1</v>
      </c>
      <c r="C189" s="144" t="s">
        <v>273</v>
      </c>
      <c r="D189" s="144" t="s">
        <v>273</v>
      </c>
      <c r="E189" s="144" t="s">
        <v>273</v>
      </c>
      <c r="F189" s="144" t="s">
        <v>273</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254</v>
      </c>
      <c r="O189" s="227" t="s">
        <v>64</v>
      </c>
      <c r="P189" s="191" t="s">
        <v>11</v>
      </c>
      <c r="Q189" s="131">
        <f t="shared" si="44"/>
        <v>0</v>
      </c>
      <c r="R189" s="131">
        <f t="shared" si="45"/>
        <v>0</v>
      </c>
    </row>
    <row r="190" spans="1:18">
      <c r="A190" s="211">
        <f t="shared" ca="1" si="28"/>
        <v>42</v>
      </c>
      <c r="B190" s="193" t="b">
        <f t="shared" si="27"/>
        <v>1</v>
      </c>
      <c r="C190" s="144" t="s">
        <v>273</v>
      </c>
      <c r="D190" s="144" t="s">
        <v>273</v>
      </c>
      <c r="E190" s="144" t="s">
        <v>273</v>
      </c>
      <c r="F190" s="144" t="s">
        <v>273</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254</v>
      </c>
      <c r="O190" s="227" t="s">
        <v>65</v>
      </c>
      <c r="P190" s="191" t="s">
        <v>11</v>
      </c>
      <c r="Q190" s="131">
        <f t="shared" si="44"/>
        <v>0</v>
      </c>
      <c r="R190" s="131">
        <f t="shared" si="45"/>
        <v>0</v>
      </c>
    </row>
    <row r="191" spans="1:18">
      <c r="A191" s="211">
        <f t="shared" ca="1" si="28"/>
        <v>43</v>
      </c>
      <c r="B191" s="193" t="b">
        <f t="shared" si="27"/>
        <v>1</v>
      </c>
      <c r="C191" s="144" t="s">
        <v>273</v>
      </c>
      <c r="D191" s="144" t="s">
        <v>273</v>
      </c>
      <c r="E191" s="144" t="s">
        <v>273</v>
      </c>
      <c r="F191" s="144" t="s">
        <v>273</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254</v>
      </c>
      <c r="O191" s="227" t="s">
        <v>66</v>
      </c>
      <c r="P191" s="191" t="s">
        <v>11</v>
      </c>
      <c r="Q191" s="131">
        <f t="shared" si="44"/>
        <v>0</v>
      </c>
      <c r="R191" s="131">
        <f t="shared" si="45"/>
        <v>0</v>
      </c>
    </row>
    <row r="192" spans="1:18">
      <c r="A192" s="211" t="str">
        <f t="shared" ca="1" si="28"/>
        <v xml:space="preserve"> </v>
      </c>
      <c r="B192" s="193" t="b">
        <f t="shared" si="27"/>
        <v>0</v>
      </c>
      <c r="C192" s="144" t="s">
        <v>273</v>
      </c>
      <c r="D192" s="144" t="s">
        <v>273</v>
      </c>
      <c r="E192" s="144" t="s">
        <v>273</v>
      </c>
      <c r="F192" s="144" t="s">
        <v>273</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273</v>
      </c>
      <c r="D193" s="144" t="s">
        <v>273</v>
      </c>
      <c r="E193" s="144" t="s">
        <v>273</v>
      </c>
      <c r="F193" s="144" t="s">
        <v>273</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258</v>
      </c>
      <c r="P193" s="191" t="s">
        <v>11</v>
      </c>
      <c r="Q193" s="131">
        <f t="shared" si="44"/>
        <v>0</v>
      </c>
      <c r="R193" s="131">
        <f t="shared" si="45"/>
        <v>0</v>
      </c>
    </row>
    <row r="194" spans="1:18">
      <c r="A194" s="211" t="str">
        <f t="shared" ca="1" si="28"/>
        <v xml:space="preserve"> </v>
      </c>
      <c r="B194" s="193" t="b">
        <f t="shared" si="27"/>
        <v>0</v>
      </c>
      <c r="C194" s="144" t="s">
        <v>273</v>
      </c>
      <c r="D194" s="144" t="s">
        <v>273</v>
      </c>
      <c r="E194" s="144" t="s">
        <v>273</v>
      </c>
      <c r="F194" s="144" t="s">
        <v>273</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273</v>
      </c>
      <c r="D195" s="144" t="s">
        <v>273</v>
      </c>
      <c r="E195" s="144" t="s">
        <v>273</v>
      </c>
      <c r="F195" s="144" t="s">
        <v>273</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44</v>
      </c>
      <c r="B196" s="193" t="b">
        <f t="shared" si="27"/>
        <v>1</v>
      </c>
      <c r="C196" s="144" t="s">
        <v>273</v>
      </c>
      <c r="D196" s="144" t="s">
        <v>273</v>
      </c>
      <c r="E196" s="144" t="s">
        <v>273</v>
      </c>
      <c r="F196" s="144" t="s">
        <v>273</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254</v>
      </c>
      <c r="O196" s="227" t="s">
        <v>70</v>
      </c>
      <c r="P196" s="191" t="s">
        <v>11</v>
      </c>
      <c r="Q196" s="131">
        <f t="shared" si="44"/>
        <v>0</v>
      </c>
      <c r="R196" s="131">
        <f t="shared" si="45"/>
        <v>0</v>
      </c>
    </row>
    <row r="197" spans="1:18">
      <c r="A197" s="211">
        <f t="shared" ca="1" si="28"/>
        <v>45</v>
      </c>
      <c r="B197" s="193" t="b">
        <f t="shared" si="27"/>
        <v>1</v>
      </c>
      <c r="C197" s="144" t="s">
        <v>273</v>
      </c>
      <c r="D197" s="144" t="s">
        <v>273</v>
      </c>
      <c r="E197" s="144" t="s">
        <v>273</v>
      </c>
      <c r="F197" s="144" t="s">
        <v>273</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254</v>
      </c>
      <c r="O197" s="227" t="s">
        <v>71</v>
      </c>
      <c r="P197" s="191" t="s">
        <v>11</v>
      </c>
      <c r="Q197" s="131">
        <f t="shared" si="44"/>
        <v>0</v>
      </c>
      <c r="R197" s="131">
        <f t="shared" si="45"/>
        <v>0</v>
      </c>
    </row>
    <row r="198" spans="1:18">
      <c r="A198" s="211" t="str">
        <f t="shared" ca="1" si="28"/>
        <v xml:space="preserve"> </v>
      </c>
      <c r="B198" s="193" t="b">
        <f t="shared" ref="B198:B260" si="46">N198="Y"</f>
        <v>0</v>
      </c>
      <c r="C198" s="144" t="s">
        <v>273</v>
      </c>
      <c r="D198" s="144" t="s">
        <v>273</v>
      </c>
      <c r="E198" s="144" t="s">
        <v>273</v>
      </c>
      <c r="F198" s="144" t="s">
        <v>273</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273</v>
      </c>
      <c r="D199" s="144" t="s">
        <v>273</v>
      </c>
      <c r="E199" s="144" t="s">
        <v>273</v>
      </c>
      <c r="F199" s="144" t="s">
        <v>273</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273</v>
      </c>
      <c r="D200" s="144" t="s">
        <v>273</v>
      </c>
      <c r="E200" s="144" t="s">
        <v>273</v>
      </c>
      <c r="F200" s="144" t="s">
        <v>273</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46</v>
      </c>
      <c r="B201" s="193" t="b">
        <f t="shared" si="46"/>
        <v>1</v>
      </c>
      <c r="C201" s="144" t="s">
        <v>273</v>
      </c>
      <c r="D201" s="144" t="s">
        <v>273</v>
      </c>
      <c r="E201" s="144" t="s">
        <v>273</v>
      </c>
      <c r="F201" s="144" t="s">
        <v>273</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254</v>
      </c>
      <c r="O201" s="227" t="s">
        <v>75</v>
      </c>
      <c r="P201" s="191" t="s">
        <v>11</v>
      </c>
      <c r="Q201" s="131">
        <f t="shared" si="44"/>
        <v>0</v>
      </c>
      <c r="R201" s="131">
        <f t="shared" si="45"/>
        <v>0</v>
      </c>
    </row>
    <row r="202" spans="1:18">
      <c r="A202" s="211">
        <f t="shared" ca="1" si="47"/>
        <v>47</v>
      </c>
      <c r="B202" s="193" t="b">
        <f t="shared" si="46"/>
        <v>1</v>
      </c>
      <c r="C202" s="144" t="s">
        <v>273</v>
      </c>
      <c r="D202" s="144" t="s">
        <v>273</v>
      </c>
      <c r="E202" s="144" t="s">
        <v>273</v>
      </c>
      <c r="F202" s="144" t="s">
        <v>273</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355</v>
      </c>
      <c r="O202" s="227" t="s">
        <v>76</v>
      </c>
      <c r="P202" s="191" t="s">
        <v>11</v>
      </c>
      <c r="Q202" s="131">
        <f t="shared" si="44"/>
        <v>0</v>
      </c>
      <c r="R202" s="131">
        <f t="shared" si="45"/>
        <v>0</v>
      </c>
    </row>
    <row r="203" spans="1:18">
      <c r="A203" s="211">
        <f t="shared" ca="1" si="47"/>
        <v>48</v>
      </c>
      <c r="B203" s="193" t="b">
        <f t="shared" si="46"/>
        <v>1</v>
      </c>
      <c r="C203" s="144" t="s">
        <v>273</v>
      </c>
      <c r="D203" s="144" t="s">
        <v>273</v>
      </c>
      <c r="E203" s="144" t="s">
        <v>273</v>
      </c>
      <c r="F203" s="144" t="s">
        <v>273</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355</v>
      </c>
      <c r="O203" s="227" t="s">
        <v>259</v>
      </c>
      <c r="P203" s="191" t="s">
        <v>11</v>
      </c>
      <c r="Q203" s="131">
        <f t="shared" si="44"/>
        <v>0</v>
      </c>
      <c r="R203" s="131">
        <f t="shared" si="45"/>
        <v>0</v>
      </c>
    </row>
    <row r="204" spans="1:18">
      <c r="A204" s="211">
        <f t="shared" ca="1" si="47"/>
        <v>49</v>
      </c>
      <c r="B204" s="193" t="b">
        <f t="shared" si="46"/>
        <v>1</v>
      </c>
      <c r="C204" s="144" t="s">
        <v>273</v>
      </c>
      <c r="D204" s="144" t="s">
        <v>273</v>
      </c>
      <c r="E204" s="144" t="s">
        <v>273</v>
      </c>
      <c r="F204" s="144" t="s">
        <v>273</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355</v>
      </c>
      <c r="O204" s="227" t="s">
        <v>77</v>
      </c>
      <c r="P204" s="191" t="s">
        <v>11</v>
      </c>
      <c r="Q204" s="131">
        <f t="shared" si="44"/>
        <v>0</v>
      </c>
      <c r="R204" s="131">
        <f t="shared" si="45"/>
        <v>0</v>
      </c>
    </row>
    <row r="205" spans="1:18">
      <c r="A205" s="211">
        <f t="shared" ca="1" si="47"/>
        <v>50</v>
      </c>
      <c r="B205" s="193" t="b">
        <f t="shared" si="46"/>
        <v>1</v>
      </c>
      <c r="C205" s="144" t="s">
        <v>273</v>
      </c>
      <c r="D205" s="144" t="s">
        <v>273</v>
      </c>
      <c r="E205" s="144" t="s">
        <v>273</v>
      </c>
      <c r="F205" s="144" t="s">
        <v>273</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334</v>
      </c>
      <c r="O205" s="227" t="s">
        <v>78</v>
      </c>
      <c r="P205" s="191" t="s">
        <v>11</v>
      </c>
      <c r="Q205" s="131">
        <f t="shared" si="44"/>
        <v>0</v>
      </c>
      <c r="R205" s="131">
        <f t="shared" si="45"/>
        <v>0</v>
      </c>
    </row>
    <row r="206" spans="1:18">
      <c r="A206" s="211" t="str">
        <f t="shared" ca="1" si="47"/>
        <v xml:space="preserve"> </v>
      </c>
      <c r="B206" s="193" t="b">
        <f t="shared" si="46"/>
        <v>0</v>
      </c>
      <c r="C206" s="144" t="s">
        <v>273</v>
      </c>
      <c r="D206" s="144" t="s">
        <v>273</v>
      </c>
      <c r="E206" s="144" t="s">
        <v>273</v>
      </c>
      <c r="F206" s="144" t="s">
        <v>273</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273</v>
      </c>
      <c r="D207" s="144" t="s">
        <v>273</v>
      </c>
      <c r="E207" s="144" t="s">
        <v>273</v>
      </c>
      <c r="F207" s="144" t="s">
        <v>273</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51</v>
      </c>
      <c r="B208" s="193" t="b">
        <f t="shared" si="46"/>
        <v>1</v>
      </c>
      <c r="C208" s="144" t="s">
        <v>273</v>
      </c>
      <c r="D208" s="144" t="s">
        <v>273</v>
      </c>
      <c r="E208" s="144" t="s">
        <v>273</v>
      </c>
      <c r="F208" s="144" t="s">
        <v>273</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408</v>
      </c>
      <c r="O208" s="227" t="s">
        <v>285</v>
      </c>
      <c r="P208" s="191" t="s">
        <v>11</v>
      </c>
      <c r="Q208" s="131">
        <f t="shared" si="44"/>
        <v>0</v>
      </c>
      <c r="R208" s="131">
        <f t="shared" si="45"/>
        <v>0</v>
      </c>
    </row>
    <row r="209" spans="1:18">
      <c r="A209" s="211" t="str">
        <f t="shared" ca="1" si="47"/>
        <v xml:space="preserve"> </v>
      </c>
      <c r="B209" s="193" t="b">
        <f t="shared" si="46"/>
        <v>0</v>
      </c>
      <c r="C209" s="144" t="s">
        <v>273</v>
      </c>
      <c r="D209" s="144" t="s">
        <v>273</v>
      </c>
      <c r="E209" s="144" t="s">
        <v>273</v>
      </c>
      <c r="F209" s="144" t="s">
        <v>273</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52</v>
      </c>
      <c r="B210" s="193" t="b">
        <f t="shared" si="46"/>
        <v>1</v>
      </c>
      <c r="C210" s="144" t="s">
        <v>273</v>
      </c>
      <c r="D210" s="144" t="s">
        <v>273</v>
      </c>
      <c r="E210" s="144" t="s">
        <v>273</v>
      </c>
      <c r="F210" s="144" t="s">
        <v>273</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408</v>
      </c>
      <c r="O210" s="227" t="s">
        <v>82</v>
      </c>
      <c r="P210" s="191" t="s">
        <v>11</v>
      </c>
      <c r="Q210" s="131">
        <f t="shared" si="44"/>
        <v>0</v>
      </c>
      <c r="R210" s="131">
        <f t="shared" si="45"/>
        <v>0</v>
      </c>
    </row>
    <row r="211" spans="1:18">
      <c r="A211" s="211" t="str">
        <f t="shared" ca="1" si="47"/>
        <v xml:space="preserve"> </v>
      </c>
      <c r="B211" s="193" t="b">
        <f t="shared" si="46"/>
        <v>0</v>
      </c>
      <c r="C211" s="144" t="s">
        <v>273</v>
      </c>
      <c r="D211" s="144" t="s">
        <v>273</v>
      </c>
      <c r="E211" s="144" t="s">
        <v>273</v>
      </c>
      <c r="F211" s="144" t="s">
        <v>273</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273</v>
      </c>
      <c r="D212" s="144" t="s">
        <v>273</v>
      </c>
      <c r="E212" s="144" t="s">
        <v>273</v>
      </c>
      <c r="F212" s="144" t="s">
        <v>273</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273</v>
      </c>
      <c r="D213" s="144" t="s">
        <v>273</v>
      </c>
      <c r="E213" s="144" t="s">
        <v>273</v>
      </c>
      <c r="F213" s="144" t="s">
        <v>273</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273</v>
      </c>
      <c r="D214" s="144" t="s">
        <v>273</v>
      </c>
      <c r="E214" s="144" t="s">
        <v>273</v>
      </c>
      <c r="F214" s="144" t="s">
        <v>273</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286</v>
      </c>
      <c r="P214" s="191" t="s">
        <v>11</v>
      </c>
      <c r="Q214" s="131">
        <f t="shared" si="50"/>
        <v>0</v>
      </c>
      <c r="R214" s="131">
        <f t="shared" si="51"/>
        <v>0</v>
      </c>
    </row>
    <row r="215" spans="1:18">
      <c r="A215" s="211" t="str">
        <f t="shared" ca="1" si="47"/>
        <v xml:space="preserve"> </v>
      </c>
      <c r="B215" s="193" t="b">
        <f t="shared" si="46"/>
        <v>0</v>
      </c>
      <c r="C215" s="144" t="s">
        <v>273</v>
      </c>
      <c r="D215" s="144" t="s">
        <v>273</v>
      </c>
      <c r="E215" s="144" t="s">
        <v>273</v>
      </c>
      <c r="F215" s="144" t="s">
        <v>273</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273</v>
      </c>
      <c r="D216" s="144" t="s">
        <v>273</v>
      </c>
      <c r="E216" s="144" t="s">
        <v>273</v>
      </c>
      <c r="F216" s="144" t="s">
        <v>273</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273</v>
      </c>
      <c r="D217" s="144" t="s">
        <v>273</v>
      </c>
      <c r="E217" s="144" t="s">
        <v>273</v>
      </c>
      <c r="F217" s="144" t="s">
        <v>273</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53</v>
      </c>
      <c r="B218" s="193" t="b">
        <f t="shared" si="46"/>
        <v>1</v>
      </c>
      <c r="C218" s="144" t="s">
        <v>273</v>
      </c>
      <c r="D218" s="144" t="s">
        <v>273</v>
      </c>
      <c r="E218" s="144" t="s">
        <v>273</v>
      </c>
      <c r="F218" s="144" t="s">
        <v>273</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284</v>
      </c>
      <c r="O218" s="227" t="s">
        <v>89</v>
      </c>
      <c r="P218" s="191" t="s">
        <v>11</v>
      </c>
      <c r="Q218" s="131">
        <f t="shared" si="50"/>
        <v>0</v>
      </c>
      <c r="R218" s="131">
        <f t="shared" si="51"/>
        <v>0</v>
      </c>
    </row>
    <row r="219" spans="1:18">
      <c r="A219" s="211" t="str">
        <f t="shared" ca="1" si="47"/>
        <v xml:space="preserve"> </v>
      </c>
      <c r="B219" s="193" t="b">
        <f t="shared" si="46"/>
        <v>0</v>
      </c>
      <c r="C219" s="144" t="s">
        <v>273</v>
      </c>
      <c r="D219" s="144" t="s">
        <v>273</v>
      </c>
      <c r="E219" s="144" t="s">
        <v>273</v>
      </c>
      <c r="F219" s="144" t="s">
        <v>273</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273</v>
      </c>
      <c r="D220" s="144" t="s">
        <v>273</v>
      </c>
      <c r="E220" s="144" t="s">
        <v>273</v>
      </c>
      <c r="F220" s="144" t="s">
        <v>273</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273</v>
      </c>
      <c r="D221" s="144" t="s">
        <v>273</v>
      </c>
      <c r="E221" s="144" t="s">
        <v>273</v>
      </c>
      <c r="F221" s="144" t="s">
        <v>273</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273</v>
      </c>
      <c r="D222" s="144" t="s">
        <v>273</v>
      </c>
      <c r="E222" s="144" t="s">
        <v>273</v>
      </c>
      <c r="F222" s="144" t="s">
        <v>273</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273</v>
      </c>
      <c r="D223" s="144" t="s">
        <v>273</v>
      </c>
      <c r="E223" s="144" t="s">
        <v>273</v>
      </c>
      <c r="F223" s="144" t="s">
        <v>273</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273</v>
      </c>
      <c r="D224" s="144" t="s">
        <v>273</v>
      </c>
      <c r="E224" s="144" t="s">
        <v>273</v>
      </c>
      <c r="F224" s="144" t="s">
        <v>273</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273</v>
      </c>
      <c r="D225" s="144" t="s">
        <v>273</v>
      </c>
      <c r="E225" s="144" t="s">
        <v>273</v>
      </c>
      <c r="F225" s="144" t="s">
        <v>273</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273</v>
      </c>
      <c r="D226" s="144" t="s">
        <v>273</v>
      </c>
      <c r="E226" s="144" t="s">
        <v>273</v>
      </c>
      <c r="F226" s="144" t="s">
        <v>273</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273</v>
      </c>
      <c r="D227" s="144" t="s">
        <v>273</v>
      </c>
      <c r="E227" s="144" t="s">
        <v>273</v>
      </c>
      <c r="F227" s="144" t="s">
        <v>273</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273</v>
      </c>
      <c r="D228" s="144" t="s">
        <v>273</v>
      </c>
      <c r="E228" s="144" t="s">
        <v>273</v>
      </c>
      <c r="F228" s="144" t="s">
        <v>273</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273</v>
      </c>
      <c r="D229" s="144" t="s">
        <v>273</v>
      </c>
      <c r="E229" s="144" t="s">
        <v>273</v>
      </c>
      <c r="F229" s="144" t="s">
        <v>273</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273</v>
      </c>
      <c r="D230" s="144" t="s">
        <v>273</v>
      </c>
      <c r="E230" s="144" t="s">
        <v>273</v>
      </c>
      <c r="F230" s="144" t="s">
        <v>273</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273</v>
      </c>
      <c r="D231" s="144" t="s">
        <v>273</v>
      </c>
      <c r="E231" s="144" t="s">
        <v>273</v>
      </c>
      <c r="F231" s="144" t="s">
        <v>273</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347</v>
      </c>
      <c r="B232" s="193" t="s">
        <v>391</v>
      </c>
      <c r="C232" s="144" t="s">
        <v>273</v>
      </c>
      <c r="D232" s="144" t="s">
        <v>273</v>
      </c>
      <c r="E232" s="144" t="s">
        <v>273</v>
      </c>
      <c r="F232" s="144" t="s">
        <v>273</v>
      </c>
      <c r="G232" s="145">
        <f t="shared" ca="1" si="52"/>
        <v>9</v>
      </c>
      <c r="H232" s="145" t="b">
        <f>R232&lt;&gt;0</f>
        <v>1</v>
      </c>
      <c r="I232" s="147" t="s">
        <v>273</v>
      </c>
      <c r="J232" s="147" t="s">
        <v>273</v>
      </c>
      <c r="K232" s="147" t="s">
        <v>273</v>
      </c>
      <c r="L232" s="147" t="s">
        <v>273</v>
      </c>
      <c r="N232" s="104"/>
      <c r="O232" s="100" t="s">
        <v>135</v>
      </c>
      <c r="Q232" s="131">
        <f>SUMIF(P179:P231,"借",Q179:Q231)-SUMIF(P179:P231,"貸",Q179:Q231)</f>
        <v>400</v>
      </c>
      <c r="R232" s="131">
        <f>SUMIF(P179:P231,"借",R179:R231)-SUMIF(P179:P231,"貸",R179:R231)</f>
        <v>400</v>
      </c>
    </row>
    <row r="233" spans="1:18" ht="17" hidden="1" customHeight="1">
      <c r="A233" s="211" t="s">
        <v>347</v>
      </c>
      <c r="B233" s="193" t="b">
        <f t="shared" si="46"/>
        <v>0</v>
      </c>
      <c r="C233" s="144" t="s">
        <v>273</v>
      </c>
      <c r="D233" s="144" t="s">
        <v>273</v>
      </c>
      <c r="E233" s="144" t="s">
        <v>273</v>
      </c>
      <c r="F233" s="144" t="s">
        <v>273</v>
      </c>
      <c r="G233" s="145">
        <f t="shared" ca="1" si="52"/>
        <v>10</v>
      </c>
      <c r="H233" s="145" t="b">
        <f>H232</f>
        <v>1</v>
      </c>
      <c r="I233" s="147" t="s">
        <v>273</v>
      </c>
      <c r="J233" s="147" t="s">
        <v>273</v>
      </c>
      <c r="K233" s="147" t="s">
        <v>273</v>
      </c>
      <c r="L233" s="147" t="s">
        <v>273</v>
      </c>
      <c r="N233" s="104"/>
      <c r="O233" s="100" t="s">
        <v>345</v>
      </c>
      <c r="Q233" s="131"/>
      <c r="R233" s="131"/>
    </row>
    <row r="234" spans="1:18" ht="17" customHeight="1">
      <c r="A234" s="211" t="s">
        <v>347</v>
      </c>
      <c r="B234" s="193" t="s">
        <v>391</v>
      </c>
      <c r="C234" s="144" t="s">
        <v>273</v>
      </c>
      <c r="D234" s="144" t="s">
        <v>273</v>
      </c>
      <c r="E234" s="144" t="s">
        <v>273</v>
      </c>
      <c r="F234" s="144" t="s">
        <v>273</v>
      </c>
      <c r="G234" s="145">
        <f t="shared" ca="1" si="52"/>
        <v>11</v>
      </c>
      <c r="H234" s="145" t="b">
        <f>R234&lt;&gt;0</f>
        <v>1</v>
      </c>
      <c r="I234" s="147" t="s">
        <v>273</v>
      </c>
      <c r="J234" s="147" t="s">
        <v>273</v>
      </c>
      <c r="K234" s="147" t="s">
        <v>273</v>
      </c>
      <c r="L234" s="147" t="s">
        <v>273</v>
      </c>
      <c r="N234" s="104"/>
      <c r="O234" s="100" t="s">
        <v>263</v>
      </c>
      <c r="Q234" s="131">
        <f>Q176-Q232</f>
        <v>5600</v>
      </c>
      <c r="R234" s="131">
        <f>R176-R232</f>
        <v>5600</v>
      </c>
    </row>
    <row r="235" spans="1:18" ht="17" hidden="1" customHeight="1">
      <c r="A235" s="211" t="s">
        <v>347</v>
      </c>
      <c r="B235" s="193" t="b">
        <f t="shared" si="46"/>
        <v>0</v>
      </c>
      <c r="C235" s="144" t="s">
        <v>273</v>
      </c>
      <c r="D235" s="144" t="s">
        <v>273</v>
      </c>
      <c r="E235" s="144" t="s">
        <v>273</v>
      </c>
      <c r="F235" s="144" t="s">
        <v>273</v>
      </c>
      <c r="G235" s="145">
        <f ca="1">IF(H235,COUNTIF(OFFSET(H235,ROW()*-1+3,,ROW()-2),TRUE)," ")</f>
        <v>12</v>
      </c>
      <c r="H235" s="145" t="b">
        <f>H234</f>
        <v>1</v>
      </c>
      <c r="I235" s="147" t="s">
        <v>273</v>
      </c>
      <c r="J235" s="147" t="s">
        <v>273</v>
      </c>
      <c r="K235" s="147" t="s">
        <v>273</v>
      </c>
      <c r="L235" s="147" t="s">
        <v>273</v>
      </c>
      <c r="N235" s="104"/>
      <c r="O235" s="100" t="s">
        <v>345</v>
      </c>
      <c r="Q235" s="131"/>
      <c r="R235" s="131"/>
    </row>
    <row r="236" spans="1:18">
      <c r="A236" s="211" t="s">
        <v>347</v>
      </c>
      <c r="B236" s="193" t="s">
        <v>391</v>
      </c>
      <c r="C236" s="144" t="s">
        <v>273</v>
      </c>
      <c r="D236" s="144" t="s">
        <v>273</v>
      </c>
      <c r="E236" s="144" t="s">
        <v>273</v>
      </c>
      <c r="F236" s="144" t="s">
        <v>273</v>
      </c>
      <c r="G236" s="145" t="str">
        <f t="shared" ca="1" si="52"/>
        <v xml:space="preserve"> </v>
      </c>
      <c r="H236" s="145" t="b">
        <f>H249</f>
        <v>0</v>
      </c>
      <c r="I236" s="147" t="s">
        <v>273</v>
      </c>
      <c r="J236" s="147" t="s">
        <v>273</v>
      </c>
      <c r="K236" s="147" t="s">
        <v>273</v>
      </c>
      <c r="L236" s="147" t="s">
        <v>273</v>
      </c>
      <c r="N236" s="104"/>
      <c r="O236" s="100" t="s">
        <v>264</v>
      </c>
      <c r="Q236" s="131"/>
      <c r="R236" s="131"/>
    </row>
    <row r="237" spans="1:18">
      <c r="A237" s="211" t="str">
        <f t="shared" ca="1" si="47"/>
        <v xml:space="preserve"> </v>
      </c>
      <c r="B237" s="193" t="b">
        <f t="shared" si="46"/>
        <v>0</v>
      </c>
      <c r="C237" s="144" t="s">
        <v>273</v>
      </c>
      <c r="D237" s="144" t="s">
        <v>273</v>
      </c>
      <c r="E237" s="144" t="s">
        <v>273</v>
      </c>
      <c r="F237" s="144" t="s">
        <v>273</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54</v>
      </c>
      <c r="B238" s="193" t="b">
        <f t="shared" si="46"/>
        <v>1</v>
      </c>
      <c r="C238" s="144" t="s">
        <v>273</v>
      </c>
      <c r="D238" s="144" t="s">
        <v>273</v>
      </c>
      <c r="E238" s="144" t="s">
        <v>273</v>
      </c>
      <c r="F238" s="144" t="s">
        <v>273</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283</v>
      </c>
      <c r="O238" s="227" t="s">
        <v>104</v>
      </c>
      <c r="P238" s="191" t="s">
        <v>14</v>
      </c>
      <c r="Q238" s="131">
        <f t="shared" si="56"/>
        <v>0</v>
      </c>
      <c r="R238" s="131">
        <f t="shared" si="57"/>
        <v>0</v>
      </c>
    </row>
    <row r="239" spans="1:18">
      <c r="A239" s="211" t="str">
        <f t="shared" ca="1" si="47"/>
        <v xml:space="preserve"> </v>
      </c>
      <c r="B239" s="193" t="b">
        <f t="shared" si="46"/>
        <v>0</v>
      </c>
      <c r="C239" s="144" t="s">
        <v>273</v>
      </c>
      <c r="D239" s="144" t="s">
        <v>273</v>
      </c>
      <c r="E239" s="144" t="s">
        <v>273</v>
      </c>
      <c r="F239" s="144" t="s">
        <v>273</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273</v>
      </c>
      <c r="D240" s="144" t="s">
        <v>273</v>
      </c>
      <c r="E240" s="144" t="s">
        <v>273</v>
      </c>
      <c r="F240" s="144" t="s">
        <v>273</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273</v>
      </c>
      <c r="D241" s="144" t="s">
        <v>273</v>
      </c>
      <c r="E241" s="144" t="s">
        <v>273</v>
      </c>
      <c r="F241" s="144" t="s">
        <v>273</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273</v>
      </c>
      <c r="D242" s="144" t="s">
        <v>273</v>
      </c>
      <c r="E242" s="144" t="s">
        <v>273</v>
      </c>
      <c r="F242" s="144" t="s">
        <v>273</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273</v>
      </c>
      <c r="D243" s="144" t="s">
        <v>273</v>
      </c>
      <c r="E243" s="144" t="s">
        <v>273</v>
      </c>
      <c r="F243" s="144" t="s">
        <v>273</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273</v>
      </c>
      <c r="D244" s="144" t="s">
        <v>273</v>
      </c>
      <c r="E244" s="144" t="s">
        <v>273</v>
      </c>
      <c r="F244" s="144" t="s">
        <v>273</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273</v>
      </c>
      <c r="D245" s="144" t="s">
        <v>273</v>
      </c>
      <c r="E245" s="144" t="s">
        <v>273</v>
      </c>
      <c r="F245" s="144" t="s">
        <v>273</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273</v>
      </c>
      <c r="D246" s="144" t="s">
        <v>273</v>
      </c>
      <c r="E246" s="144" t="s">
        <v>273</v>
      </c>
      <c r="F246" s="144" t="s">
        <v>273</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273</v>
      </c>
      <c r="D247" s="144" t="s">
        <v>273</v>
      </c>
      <c r="E247" s="144" t="s">
        <v>273</v>
      </c>
      <c r="F247" s="144" t="s">
        <v>273</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273</v>
      </c>
      <c r="D248" s="144" t="s">
        <v>273</v>
      </c>
      <c r="E248" s="144" t="s">
        <v>273</v>
      </c>
      <c r="F248" s="144" t="s">
        <v>273</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347</v>
      </c>
      <c r="B249" s="193" t="s">
        <v>391</v>
      </c>
      <c r="C249" s="144" t="s">
        <v>273</v>
      </c>
      <c r="D249" s="144" t="s">
        <v>273</v>
      </c>
      <c r="E249" s="144" t="s">
        <v>273</v>
      </c>
      <c r="F249" s="144" t="s">
        <v>273</v>
      </c>
      <c r="G249" s="145" t="str">
        <f t="shared" ca="1" si="52"/>
        <v xml:space="preserve"> </v>
      </c>
      <c r="H249" s="145" t="b">
        <f t="shared" si="53"/>
        <v>0</v>
      </c>
      <c r="I249" s="147" t="s">
        <v>273</v>
      </c>
      <c r="J249" s="147" t="s">
        <v>273</v>
      </c>
      <c r="K249" s="147" t="s">
        <v>273</v>
      </c>
      <c r="L249" s="147" t="s">
        <v>273</v>
      </c>
      <c r="N249" s="104"/>
      <c r="O249" s="100" t="s">
        <v>266</v>
      </c>
      <c r="Q249" s="131">
        <f>SUMIF(P237:P248,"貸",Q237:Q248)-SUMIF(P237:P248,"借",Q237:Q248)</f>
        <v>0</v>
      </c>
      <c r="R249" s="131">
        <f>SUMIF(P237:P248,"貸",R237:R248)-SUMIF(P237:P248,"借",R237:R248)</f>
        <v>0</v>
      </c>
    </row>
    <row r="250" spans="1:18" ht="17" hidden="1" customHeight="1">
      <c r="A250" s="211" t="s">
        <v>347</v>
      </c>
      <c r="B250" s="193" t="b">
        <f t="shared" si="46"/>
        <v>0</v>
      </c>
      <c r="C250" s="144" t="s">
        <v>273</v>
      </c>
      <c r="D250" s="144" t="s">
        <v>273</v>
      </c>
      <c r="E250" s="144" t="s">
        <v>273</v>
      </c>
      <c r="F250" s="144" t="s">
        <v>273</v>
      </c>
      <c r="G250" s="145" t="str">
        <f t="shared" ca="1" si="52"/>
        <v xml:space="preserve"> </v>
      </c>
      <c r="H250" s="145" t="b">
        <f>H249</f>
        <v>0</v>
      </c>
      <c r="I250" s="147" t="s">
        <v>273</v>
      </c>
      <c r="J250" s="147" t="s">
        <v>273</v>
      </c>
      <c r="K250" s="147" t="s">
        <v>273</v>
      </c>
      <c r="L250" s="147" t="s">
        <v>273</v>
      </c>
      <c r="N250" s="104"/>
      <c r="O250" s="100" t="s">
        <v>345</v>
      </c>
      <c r="Q250" s="131"/>
      <c r="R250" s="131"/>
    </row>
    <row r="251" spans="1:18">
      <c r="A251" s="211" t="s">
        <v>347</v>
      </c>
      <c r="B251" s="193" t="s">
        <v>391</v>
      </c>
      <c r="C251" s="144" t="s">
        <v>273</v>
      </c>
      <c r="D251" s="144" t="s">
        <v>273</v>
      </c>
      <c r="E251" s="144" t="s">
        <v>273</v>
      </c>
      <c r="F251" s="144" t="s">
        <v>273</v>
      </c>
      <c r="G251" s="145" t="str">
        <f t="shared" ca="1" si="52"/>
        <v xml:space="preserve"> </v>
      </c>
      <c r="H251" s="145" t="b">
        <f>H261</f>
        <v>0</v>
      </c>
      <c r="I251" s="147" t="s">
        <v>273</v>
      </c>
      <c r="J251" s="147" t="s">
        <v>273</v>
      </c>
      <c r="K251" s="147" t="s">
        <v>273</v>
      </c>
      <c r="L251" s="147" t="s">
        <v>273</v>
      </c>
      <c r="N251" s="104"/>
      <c r="O251" s="100" t="s">
        <v>265</v>
      </c>
      <c r="Q251" s="131"/>
      <c r="R251" s="131"/>
    </row>
    <row r="252" spans="1:18">
      <c r="A252" s="211" t="str">
        <f t="shared" ca="1" si="47"/>
        <v xml:space="preserve"> </v>
      </c>
      <c r="B252" s="193" t="b">
        <f t="shared" si="46"/>
        <v>0</v>
      </c>
      <c r="C252" s="144" t="s">
        <v>273</v>
      </c>
      <c r="D252" s="144" t="s">
        <v>273</v>
      </c>
      <c r="E252" s="144" t="s">
        <v>273</v>
      </c>
      <c r="F252" s="144" t="s">
        <v>273</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273</v>
      </c>
      <c r="D253" s="144" t="s">
        <v>273</v>
      </c>
      <c r="E253" s="144" t="s">
        <v>273</v>
      </c>
      <c r="F253" s="144" t="s">
        <v>273</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273</v>
      </c>
      <c r="D254" s="144" t="s">
        <v>273</v>
      </c>
      <c r="E254" s="144" t="s">
        <v>273</v>
      </c>
      <c r="F254" s="144" t="s">
        <v>273</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273</v>
      </c>
      <c r="D255" s="144" t="s">
        <v>273</v>
      </c>
      <c r="E255" s="144" t="s">
        <v>273</v>
      </c>
      <c r="F255" s="144" t="s">
        <v>273</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273</v>
      </c>
      <c r="D256" s="144" t="s">
        <v>273</v>
      </c>
      <c r="E256" s="144" t="s">
        <v>273</v>
      </c>
      <c r="F256" s="144" t="s">
        <v>273</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273</v>
      </c>
      <c r="D257" s="144" t="s">
        <v>273</v>
      </c>
      <c r="E257" s="144" t="s">
        <v>273</v>
      </c>
      <c r="F257" s="144" t="s">
        <v>273</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273</v>
      </c>
      <c r="D258" s="144" t="s">
        <v>273</v>
      </c>
      <c r="E258" s="144" t="s">
        <v>273</v>
      </c>
      <c r="F258" s="144" t="s">
        <v>273</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273</v>
      </c>
      <c r="D259" s="144" t="s">
        <v>273</v>
      </c>
      <c r="E259" s="144" t="s">
        <v>273</v>
      </c>
      <c r="F259" s="144" t="s">
        <v>273</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273</v>
      </c>
      <c r="D260" s="144" t="s">
        <v>273</v>
      </c>
      <c r="E260" s="144" t="s">
        <v>273</v>
      </c>
      <c r="F260" s="144" t="s">
        <v>273</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273</v>
      </c>
      <c r="D261" s="144" t="s">
        <v>273</v>
      </c>
      <c r="E261" s="144" t="s">
        <v>273</v>
      </c>
      <c r="F261" s="144" t="s">
        <v>273</v>
      </c>
      <c r="G261" s="145" t="str">
        <f t="shared" ca="1" si="52"/>
        <v xml:space="preserve"> </v>
      </c>
      <c r="H261" s="145" t="b">
        <f t="shared" si="53"/>
        <v>0</v>
      </c>
      <c r="I261" s="147" t="s">
        <v>273</v>
      </c>
      <c r="J261" s="147" t="s">
        <v>273</v>
      </c>
      <c r="K261" s="147" t="s">
        <v>273</v>
      </c>
      <c r="L261" s="147" t="s">
        <v>273</v>
      </c>
      <c r="N261" s="104"/>
      <c r="O261" s="100" t="s">
        <v>267</v>
      </c>
      <c r="Q261" s="131">
        <f>SUMIF(P252:P260,"借",Q252:Q260)-SUMIF(P252:P260,"貸",Q252:Q260)</f>
        <v>0</v>
      </c>
      <c r="R261" s="131">
        <f>SUMIF(P252:P260,"借",R252:R260)-SUMIF(P252:P260,"貸",R252:R260)</f>
        <v>0</v>
      </c>
    </row>
    <row r="262" spans="1:18" ht="17" hidden="1" customHeight="1">
      <c r="A262" s="211" t="s">
        <v>347</v>
      </c>
      <c r="B262" s="193" t="b">
        <f>N262="Y"</f>
        <v>0</v>
      </c>
      <c r="C262" s="144" t="s">
        <v>273</v>
      </c>
      <c r="D262" s="144" t="s">
        <v>273</v>
      </c>
      <c r="E262" s="144" t="s">
        <v>273</v>
      </c>
      <c r="F262" s="144" t="s">
        <v>273</v>
      </c>
      <c r="G262" s="145" t="str">
        <f ca="1">IF(H262,COUNTIF(OFFSET(H262,ROW()*-1+3,,ROW()-2),TRUE)," ")</f>
        <v xml:space="preserve"> </v>
      </c>
      <c r="H262" s="145" t="b">
        <f>H261</f>
        <v>0</v>
      </c>
      <c r="I262" s="147" t="s">
        <v>273</v>
      </c>
      <c r="J262" s="147" t="s">
        <v>273</v>
      </c>
      <c r="K262" s="147" t="s">
        <v>273</v>
      </c>
      <c r="L262" s="147" t="s">
        <v>273</v>
      </c>
      <c r="N262" s="104"/>
      <c r="O262" s="100" t="s">
        <v>345</v>
      </c>
      <c r="Q262" s="131"/>
      <c r="R262" s="131"/>
    </row>
    <row r="263" spans="1:18">
      <c r="A263" s="211" t="s">
        <v>347</v>
      </c>
      <c r="B263" s="193" t="s">
        <v>391</v>
      </c>
      <c r="C263" s="144" t="s">
        <v>273</v>
      </c>
      <c r="D263" s="144" t="s">
        <v>273</v>
      </c>
      <c r="E263" s="144" t="s">
        <v>273</v>
      </c>
      <c r="F263" s="144" t="s">
        <v>273</v>
      </c>
      <c r="G263" s="145">
        <f t="shared" ca="1" si="52"/>
        <v>13</v>
      </c>
      <c r="H263" s="145" t="b">
        <f t="shared" si="53"/>
        <v>1</v>
      </c>
      <c r="I263" s="147" t="s">
        <v>273</v>
      </c>
      <c r="J263" s="147" t="s">
        <v>273</v>
      </c>
      <c r="K263" s="147" t="s">
        <v>273</v>
      </c>
      <c r="L263" s="147" t="s">
        <v>273</v>
      </c>
      <c r="N263" s="104"/>
      <c r="O263" s="100" t="s">
        <v>269</v>
      </c>
      <c r="Q263" s="131">
        <f>Q234+Q249-Q261</f>
        <v>5600</v>
      </c>
      <c r="R263" s="131">
        <f>R234+R249-R261</f>
        <v>5600</v>
      </c>
    </row>
    <row r="264" spans="1:18">
      <c r="A264" s="211">
        <f ca="1">IF(B264,COUNTIF(OFFSET(B264,ROW()*-1+3,,ROW()-2),TRUE)," ")</f>
        <v>55</v>
      </c>
      <c r="B264" s="193" t="b">
        <f>N264="Y"</f>
        <v>1</v>
      </c>
      <c r="C264" s="144" t="s">
        <v>273</v>
      </c>
      <c r="D264" s="144" t="s">
        <v>273</v>
      </c>
      <c r="E264" s="144" t="s">
        <v>273</v>
      </c>
      <c r="F264" s="144" t="s">
        <v>273</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334</v>
      </c>
      <c r="O264" s="190" t="s">
        <v>316</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347</v>
      </c>
      <c r="B265" s="193" t="s">
        <v>391</v>
      </c>
      <c r="C265" s="144" t="s">
        <v>273</v>
      </c>
      <c r="D265" s="144" t="s">
        <v>273</v>
      </c>
      <c r="E265" s="144" t="s">
        <v>273</v>
      </c>
      <c r="F265" s="144" t="s">
        <v>273</v>
      </c>
      <c r="G265" s="145">
        <f t="shared" ca="1" si="52"/>
        <v>15</v>
      </c>
      <c r="H265" s="145" t="b">
        <f>H263</f>
        <v>1</v>
      </c>
      <c r="I265" s="147" t="s">
        <v>273</v>
      </c>
      <c r="J265" s="147" t="s">
        <v>273</v>
      </c>
      <c r="K265" s="147" t="s">
        <v>273</v>
      </c>
      <c r="L265" s="147" t="s">
        <v>273</v>
      </c>
      <c r="O265" s="100" t="s">
        <v>270</v>
      </c>
      <c r="Q265" s="131">
        <f>Q263-Q264</f>
        <v>5600</v>
      </c>
      <c r="R265" s="131">
        <f>R263-R264</f>
        <v>5600</v>
      </c>
    </row>
    <row r="266" spans="1:18">
      <c r="A266" s="211" t="str">
        <f ca="1">IF(B266,COUNTIF(OFFSET(B266,ROW()*-1+3,,ROW()-2),TRUE)," ")</f>
        <v xml:space="preserve"> </v>
      </c>
      <c r="B266" s="193" t="b">
        <f>N266="Y"</f>
        <v>0</v>
      </c>
      <c r="C266" s="144" t="s">
        <v>273</v>
      </c>
      <c r="D266" s="144" t="s">
        <v>273</v>
      </c>
      <c r="E266" s="144" t="s">
        <v>273</v>
      </c>
      <c r="F266" s="144" t="s">
        <v>273</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464</v>
      </c>
      <c r="O266" s="190" t="s">
        <v>261</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347</v>
      </c>
      <c r="B267" s="193" t="s">
        <v>391</v>
      </c>
      <c r="C267" s="144" t="s">
        <v>273</v>
      </c>
      <c r="D267" s="144" t="s">
        <v>273</v>
      </c>
      <c r="E267" s="144" t="s">
        <v>273</v>
      </c>
      <c r="F267" s="144" t="s">
        <v>273</v>
      </c>
      <c r="G267" s="145" t="str">
        <f t="shared" ca="1" si="52"/>
        <v xml:space="preserve"> </v>
      </c>
      <c r="H267" s="145" t="b">
        <f>H266</f>
        <v>0</v>
      </c>
      <c r="I267" s="147" t="s">
        <v>273</v>
      </c>
      <c r="J267" s="147" t="s">
        <v>273</v>
      </c>
      <c r="K267" s="147" t="s">
        <v>273</v>
      </c>
      <c r="L267" s="147" t="s">
        <v>273</v>
      </c>
      <c r="O267" s="23" t="s">
        <v>268</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5" sqref="B5"/>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473</v>
      </c>
      <c r="C3" s="265" t="s">
        <v>474</v>
      </c>
    </row>
    <row r="4" spans="1:6" hidden="1">
      <c r="B4" s="266" t="s">
        <v>475</v>
      </c>
      <c r="C4" s="267" t="s">
        <v>476</v>
      </c>
    </row>
    <row r="5" spans="1:6">
      <c r="B5" s="309" t="s">
        <v>497</v>
      </c>
      <c r="C5" s="312" t="s">
        <v>533</v>
      </c>
    </row>
    <row r="6" spans="1:6">
      <c r="B6" s="308"/>
      <c r="C6" s="312"/>
    </row>
    <row r="7" spans="1:6">
      <c r="B7" s="309"/>
      <c r="C7" s="312"/>
    </row>
    <row r="8" spans="1:6">
      <c r="B8" s="309"/>
      <c r="C8" s="312"/>
    </row>
    <row r="9" spans="1:6">
      <c r="B9" s="309"/>
      <c r="C9" s="312"/>
    </row>
    <row r="10" spans="1:6">
      <c r="B10" s="309"/>
      <c r="C10" s="312"/>
    </row>
    <row r="11" spans="1:6">
      <c r="B11" s="309"/>
      <c r="C11" s="312"/>
    </row>
    <row r="12" spans="1:6">
      <c r="B12" s="309"/>
      <c r="C12" s="312"/>
    </row>
    <row r="13" spans="1:6">
      <c r="B13" s="309"/>
      <c r="C13" s="312"/>
    </row>
    <row r="14" spans="1:6">
      <c r="B14" s="309"/>
      <c r="C14" s="312"/>
    </row>
    <row r="15" spans="1:6">
      <c r="B15" s="309"/>
      <c r="C15" s="312"/>
    </row>
    <row r="16" spans="1:6">
      <c r="B16" s="309"/>
      <c r="C16" s="312"/>
    </row>
    <row r="17" spans="2:3">
      <c r="B17" s="309"/>
      <c r="C17" s="312"/>
    </row>
    <row r="18" spans="2:3">
      <c r="B18" s="309"/>
      <c r="C18" s="312"/>
    </row>
    <row r="19" spans="2:3">
      <c r="B19" s="309"/>
      <c r="C19" s="312"/>
    </row>
    <row r="20" spans="2:3">
      <c r="B20" s="309"/>
      <c r="C20" s="312"/>
    </row>
    <row r="21" spans="2:3">
      <c r="B21" s="309"/>
      <c r="C21" s="312"/>
    </row>
    <row r="22" spans="2:3">
      <c r="B22" s="309"/>
      <c r="C22" s="312"/>
    </row>
    <row r="23" spans="2:3">
      <c r="B23" s="309"/>
      <c r="C23" s="312"/>
    </row>
    <row r="24" spans="2:3">
      <c r="B24" s="309"/>
      <c r="C24" s="312"/>
    </row>
    <row r="25" spans="2:3">
      <c r="B25" s="309"/>
      <c r="C25" s="312"/>
    </row>
    <row r="26" spans="2:3">
      <c r="B26" s="309"/>
      <c r="C26" s="312"/>
    </row>
    <row r="27" spans="2:3">
      <c r="B27" s="309"/>
      <c r="C27" s="312"/>
    </row>
    <row r="28" spans="2:3">
      <c r="B28" s="309"/>
      <c r="C28" s="312"/>
    </row>
    <row r="29" spans="2:3">
      <c r="B29" s="309"/>
      <c r="C29" s="312"/>
    </row>
    <row r="30" spans="2:3">
      <c r="B30" s="309"/>
      <c r="C30" s="312"/>
    </row>
    <row r="31" spans="2:3">
      <c r="B31" s="309"/>
      <c r="C31" s="312"/>
    </row>
    <row r="32" spans="2:3">
      <c r="B32" s="309"/>
      <c r="C32" s="312"/>
    </row>
    <row r="33" spans="2:3">
      <c r="B33" s="309"/>
      <c r="C33" s="312"/>
    </row>
    <row r="34" spans="2:3">
      <c r="B34" s="309"/>
      <c r="C34" s="312"/>
    </row>
    <row r="35" spans="2:3">
      <c r="B35" s="309"/>
      <c r="C35" s="312"/>
    </row>
    <row r="36" spans="2:3">
      <c r="B36" s="310"/>
      <c r="C36" s="313"/>
    </row>
    <row r="37" spans="2:3">
      <c r="B37" s="310"/>
      <c r="C37" s="313"/>
    </row>
    <row r="38" spans="2:3">
      <c r="B38" s="309"/>
      <c r="C38" s="312"/>
    </row>
    <row r="39" spans="2:3">
      <c r="B39" s="309"/>
      <c r="C39" s="312"/>
    </row>
    <row r="40" spans="2:3">
      <c r="B40" s="309"/>
      <c r="C40" s="312"/>
    </row>
    <row r="41" spans="2:3">
      <c r="B41" s="310"/>
      <c r="C41" s="313"/>
    </row>
    <row r="42" spans="2:3">
      <c r="B42" s="310"/>
      <c r="C42" s="313"/>
    </row>
    <row r="43" spans="2:3">
      <c r="B43" s="310"/>
      <c r="C43" s="313"/>
    </row>
    <row r="44" spans="2:3">
      <c r="B44" s="310"/>
      <c r="C44" s="313"/>
    </row>
    <row r="45" spans="2:3">
      <c r="B45" s="310"/>
      <c r="C45" s="313"/>
    </row>
    <row r="46" spans="2:3">
      <c r="B46" s="310"/>
      <c r="C46" s="313"/>
    </row>
    <row r="47" spans="2:3">
      <c r="B47" s="310"/>
      <c r="C47" s="313"/>
    </row>
    <row r="48" spans="2:3">
      <c r="B48" s="310"/>
      <c r="C48" s="313"/>
    </row>
    <row r="49" spans="2:3">
      <c r="B49" s="310"/>
      <c r="C49" s="313"/>
    </row>
    <row r="50" spans="2:3" ht="17.5" thickBot="1">
      <c r="B50" s="311"/>
      <c r="C50" s="31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19"/>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319</v>
      </c>
      <c r="C2" s="182" t="s">
        <v>317</v>
      </c>
      <c r="D2" s="86" t="s">
        <v>536</v>
      </c>
      <c r="E2" s="83"/>
      <c r="F2" s="83"/>
      <c r="H2" s="84"/>
      <c r="I2" s="84"/>
    </row>
    <row r="3" spans="1:10" ht="18">
      <c r="A3" s="86" t="s">
        <v>318</v>
      </c>
      <c r="D3" s="259" t="s">
        <v>467</v>
      </c>
      <c r="E3" s="260" t="s">
        <v>468</v>
      </c>
      <c r="F3" s="69" t="s">
        <v>140</v>
      </c>
      <c r="G3" s="1"/>
      <c r="H3" s="261" t="s">
        <v>469</v>
      </c>
      <c r="I3" s="76" t="s">
        <v>466</v>
      </c>
      <c r="J3" s="1"/>
    </row>
    <row r="4" spans="1:10" ht="25" customHeight="1">
      <c r="A4" s="29" t="s">
        <v>403</v>
      </c>
      <c r="E4" s="69"/>
      <c r="G4" s="76"/>
    </row>
    <row r="5" spans="1:10">
      <c r="A5" s="23" t="s">
        <v>460</v>
      </c>
      <c r="B5" s="23"/>
    </row>
    <row r="6" spans="1:10">
      <c r="A6" s="23"/>
      <c r="B6" s="29" t="s">
        <v>465</v>
      </c>
    </row>
    <row r="7" spans="1:10">
      <c r="B7" s="29" t="s">
        <v>346</v>
      </c>
    </row>
    <row r="8" spans="1:10">
      <c r="B8" s="29" t="s">
        <v>278</v>
      </c>
    </row>
    <row r="9" spans="1:10">
      <c r="A9" s="29" t="s">
        <v>524</v>
      </c>
    </row>
    <row r="10" spans="1:10">
      <c r="A10" s="29" t="s">
        <v>531</v>
      </c>
    </row>
    <row r="11" spans="1:10">
      <c r="A11" s="29" t="s">
        <v>324</v>
      </c>
    </row>
    <row r="12" spans="1:10">
      <c r="A12" s="29" t="s">
        <v>325</v>
      </c>
    </row>
    <row r="13" spans="1:10">
      <c r="A13" s="29" t="s">
        <v>523</v>
      </c>
    </row>
    <row r="14" spans="1:10">
      <c r="A14" s="29" t="s">
        <v>525</v>
      </c>
    </row>
    <row r="15" spans="1:10">
      <c r="A15" s="29" t="s">
        <v>532</v>
      </c>
    </row>
    <row r="16" spans="1:10">
      <c r="A16" s="29" t="s">
        <v>530</v>
      </c>
    </row>
    <row r="17" spans="1:5" ht="26.5" customHeight="1">
      <c r="A17" s="23" t="s">
        <v>326</v>
      </c>
    </row>
    <row r="18" spans="1:5">
      <c r="A18" s="23"/>
      <c r="B18" s="29" t="s">
        <v>470</v>
      </c>
    </row>
    <row r="19" spans="1:5" ht="19.5" customHeight="1">
      <c r="A19" s="1" t="s">
        <v>526</v>
      </c>
    </row>
    <row r="20" spans="1:5" ht="19.5" customHeight="1">
      <c r="A20" s="1"/>
      <c r="B20" s="29" t="s">
        <v>404</v>
      </c>
    </row>
    <row r="21" spans="1:5" ht="18.5" customHeight="1">
      <c r="A21" s="1" t="s">
        <v>279</v>
      </c>
    </row>
    <row r="22" spans="1:5">
      <c r="A22" s="1"/>
      <c r="B22" s="29" t="s">
        <v>276</v>
      </c>
    </row>
    <row r="23" spans="1:5">
      <c r="A23" s="1"/>
      <c r="B23" s="23" t="s">
        <v>356</v>
      </c>
    </row>
    <row r="24" spans="1:5">
      <c r="A24" s="1"/>
      <c r="B24" s="29" t="s">
        <v>321</v>
      </c>
    </row>
    <row r="25" spans="1:5">
      <c r="A25" s="1"/>
      <c r="B25" s="43" t="s">
        <v>322</v>
      </c>
      <c r="D25" s="70" t="s">
        <v>323</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327</v>
      </c>
    </row>
    <row r="36" spans="1:5">
      <c r="B36" s="29" t="s">
        <v>280</v>
      </c>
    </row>
    <row r="37" spans="1:5">
      <c r="B37" s="38" t="s">
        <v>156</v>
      </c>
    </row>
    <row r="38" spans="1:5">
      <c r="B38" s="38" t="s">
        <v>157</v>
      </c>
    </row>
    <row r="39" spans="1:5" ht="21.75" customHeight="1">
      <c r="A39" s="23" t="s">
        <v>328</v>
      </c>
    </row>
    <row r="40" spans="1:5">
      <c r="B40" s="38" t="s">
        <v>158</v>
      </c>
    </row>
    <row r="41" spans="1:5">
      <c r="B41" s="29" t="s">
        <v>354</v>
      </c>
    </row>
    <row r="42" spans="1:5">
      <c r="B42" s="29" t="s">
        <v>353</v>
      </c>
    </row>
    <row r="43" spans="1:5" ht="24" customHeight="1">
      <c r="A43" s="23" t="s">
        <v>329</v>
      </c>
    </row>
    <row r="44" spans="1:5">
      <c r="A44" s="23"/>
      <c r="B44" s="152" t="s">
        <v>281</v>
      </c>
    </row>
    <row r="45" spans="1:5">
      <c r="A45" s="1"/>
      <c r="B45" s="29" t="s">
        <v>321</v>
      </c>
    </row>
    <row r="46" spans="1:5" ht="21" customHeight="1">
      <c r="B46" s="43" t="s">
        <v>527</v>
      </c>
      <c r="D46" s="70" t="s">
        <v>528</v>
      </c>
      <c r="E46" s="38"/>
    </row>
    <row r="47" spans="1:5">
      <c r="B47" s="43"/>
      <c r="E47" s="70"/>
    </row>
    <row r="48" spans="1:5">
      <c r="B48" s="43"/>
      <c r="E48" s="70"/>
    </row>
    <row r="54" spans="1:2">
      <c r="A54" s="1"/>
      <c r="B54" s="29"/>
    </row>
    <row r="55" spans="1:2" ht="27" customHeight="1">
      <c r="A55" s="23" t="s">
        <v>330</v>
      </c>
    </row>
    <row r="56" spans="1:2">
      <c r="B56" s="29" t="s">
        <v>170</v>
      </c>
    </row>
    <row r="57" spans="1:2" ht="23.25" customHeight="1">
      <c r="A57" s="23" t="s">
        <v>331</v>
      </c>
    </row>
    <row r="58" spans="1:2">
      <c r="A58" s="23"/>
      <c r="B58" s="29" t="s">
        <v>277</v>
      </c>
    </row>
    <row r="59" spans="1:2">
      <c r="B59" s="38" t="s">
        <v>170</v>
      </c>
    </row>
    <row r="60" spans="1:2" ht="23.25" customHeight="1">
      <c r="A60" s="23" t="s">
        <v>332</v>
      </c>
      <c r="B60" s="23"/>
    </row>
    <row r="61" spans="1:2" ht="21.75" customHeight="1">
      <c r="B61" s="23" t="s">
        <v>485</v>
      </c>
    </row>
    <row r="62" spans="1:2">
      <c r="B62" s="73" t="s">
        <v>482</v>
      </c>
    </row>
    <row r="63" spans="1:2">
      <c r="B63" s="73" t="s">
        <v>483</v>
      </c>
    </row>
    <row r="64" spans="1:2">
      <c r="B64" s="74" t="s">
        <v>480</v>
      </c>
    </row>
    <row r="65" spans="2:4">
      <c r="B65" s="74" t="s">
        <v>144</v>
      </c>
    </row>
    <row r="66" spans="2:4">
      <c r="B66" s="74" t="s">
        <v>145</v>
      </c>
    </row>
    <row r="67" spans="2:4">
      <c r="B67" s="74" t="s">
        <v>146</v>
      </c>
    </row>
    <row r="68" spans="2:4">
      <c r="B68" s="74" t="s">
        <v>147</v>
      </c>
    </row>
    <row r="69" spans="2:4">
      <c r="B69" s="74" t="s">
        <v>148</v>
      </c>
    </row>
    <row r="70" spans="2:4">
      <c r="B70" s="74" t="s">
        <v>149</v>
      </c>
    </row>
    <row r="71" spans="2:4">
      <c r="B71" s="74" t="s">
        <v>150</v>
      </c>
      <c r="D71" s="281" t="s">
        <v>487</v>
      </c>
    </row>
    <row r="72" spans="2:4">
      <c r="B72" s="280"/>
      <c r="D72" s="281"/>
    </row>
    <row r="73" spans="2:4" ht="21" customHeight="1">
      <c r="B73" s="23" t="s">
        <v>481</v>
      </c>
    </row>
    <row r="74" spans="2:4">
      <c r="B74" s="75" t="s">
        <v>484</v>
      </c>
    </row>
    <row r="75" spans="2:4">
      <c r="B75" s="74" t="s">
        <v>486</v>
      </c>
    </row>
    <row r="76" spans="2:4">
      <c r="B76" s="74" t="s">
        <v>151</v>
      </c>
    </row>
    <row r="77" spans="2:4">
      <c r="B77" s="74" t="s">
        <v>152</v>
      </c>
    </row>
    <row r="78" spans="2:4">
      <c r="B78" s="74" t="s">
        <v>153</v>
      </c>
    </row>
    <row r="79" spans="2:4">
      <c r="B79" s="74" t="s">
        <v>154</v>
      </c>
    </row>
    <row r="80" spans="2:4">
      <c r="B80" s="74" t="s">
        <v>155</v>
      </c>
    </row>
    <row r="81" spans="1:2">
      <c r="B81" s="74" t="s">
        <v>150</v>
      </c>
    </row>
    <row r="82" spans="1:2">
      <c r="B82" s="43" t="s">
        <v>160</v>
      </c>
    </row>
    <row r="83" spans="1:2">
      <c r="B83" s="38" t="s">
        <v>159</v>
      </c>
    </row>
    <row r="85" spans="1:2">
      <c r="A85" s="23" t="s">
        <v>335</v>
      </c>
    </row>
    <row r="86" spans="1:2" ht="8" customHeight="1">
      <c r="A86" s="23"/>
    </row>
    <row r="87" spans="1:2">
      <c r="A87" s="23"/>
      <c r="B87" s="23" t="s">
        <v>342</v>
      </c>
    </row>
    <row r="88" spans="1:2">
      <c r="A88" s="23"/>
      <c r="B88" s="29" t="s">
        <v>336</v>
      </c>
    </row>
    <row r="89" spans="1:2" ht="8" customHeight="1">
      <c r="A89" s="23"/>
    </row>
    <row r="90" spans="1:2">
      <c r="A90" s="23"/>
      <c r="B90" s="23" t="s">
        <v>338</v>
      </c>
    </row>
    <row r="91" spans="1:2">
      <c r="A91" s="23"/>
      <c r="B91" s="29" t="s">
        <v>344</v>
      </c>
    </row>
    <row r="92" spans="1:2">
      <c r="A92" s="23"/>
      <c r="B92" s="29" t="s">
        <v>337</v>
      </c>
    </row>
    <row r="93" spans="1:2" ht="8" customHeight="1">
      <c r="A93" s="23"/>
      <c r="B93" s="29"/>
    </row>
    <row r="94" spans="1:2">
      <c r="A94" s="23"/>
      <c r="B94" s="23" t="s">
        <v>343</v>
      </c>
    </row>
    <row r="95" spans="1:2">
      <c r="A95" s="23"/>
      <c r="B95" s="29" t="s">
        <v>529</v>
      </c>
    </row>
    <row r="96" spans="1:2" ht="8" customHeight="1">
      <c r="A96" s="23"/>
    </row>
    <row r="97" spans="2:9">
      <c r="B97" s="23" t="s">
        <v>498</v>
      </c>
    </row>
    <row r="98" spans="2:9">
      <c r="B98" s="29" t="s">
        <v>339</v>
      </c>
    </row>
    <row r="99" spans="2:9">
      <c r="B99" s="29" t="s">
        <v>340</v>
      </c>
    </row>
    <row r="100" spans="2:9">
      <c r="B100" s="29" t="s">
        <v>341</v>
      </c>
    </row>
    <row r="101" spans="2:9" ht="8" customHeight="1">
      <c r="B101" s="29"/>
    </row>
    <row r="102" spans="2:9">
      <c r="B102" s="23" t="s">
        <v>499</v>
      </c>
    </row>
    <row r="103" spans="2:9">
      <c r="B103" s="29" t="s">
        <v>508</v>
      </c>
    </row>
    <row r="104" spans="2:9">
      <c r="B104" s="29" t="s">
        <v>500</v>
      </c>
    </row>
    <row r="105" spans="2:9">
      <c r="B105" s="29" t="s">
        <v>501</v>
      </c>
    </row>
    <row r="106" spans="2:9">
      <c r="B106" s="29" t="s">
        <v>502</v>
      </c>
    </row>
    <row r="107" spans="2:9">
      <c r="B107" s="29" t="s">
        <v>503</v>
      </c>
    </row>
    <row r="108" spans="2:9">
      <c r="B108" s="29" t="s">
        <v>507</v>
      </c>
    </row>
    <row r="109" spans="2:9">
      <c r="B109" s="23" t="s">
        <v>516</v>
      </c>
      <c r="C109" s="2"/>
      <c r="D109" s="13"/>
      <c r="E109" s="14"/>
      <c r="F109" s="14"/>
      <c r="G109" s="1"/>
      <c r="H109" s="3"/>
      <c r="I109" s="3"/>
    </row>
    <row r="110" spans="2:9">
      <c r="B110" s="29" t="s">
        <v>517</v>
      </c>
      <c r="C110" s="2"/>
      <c r="D110" s="13"/>
      <c r="E110" s="14"/>
      <c r="F110" s="14"/>
      <c r="G110" s="1"/>
      <c r="H110" s="3"/>
      <c r="I110" s="3"/>
    </row>
    <row r="111" spans="2:9">
      <c r="B111" s="317" t="s">
        <v>520</v>
      </c>
      <c r="C111" s="2"/>
      <c r="D111" s="13"/>
      <c r="E111" s="14"/>
      <c r="F111" s="14"/>
      <c r="G111" s="1"/>
      <c r="H111" s="3"/>
      <c r="I111" s="3"/>
    </row>
    <row r="112" spans="2:9">
      <c r="B112" s="317" t="s">
        <v>521</v>
      </c>
      <c r="C112" s="2"/>
      <c r="D112" s="13"/>
      <c r="E112" s="14"/>
      <c r="F112" s="14"/>
      <c r="G112" s="1"/>
      <c r="H112" s="3"/>
      <c r="I112" s="3"/>
    </row>
    <row r="113" spans="2:9">
      <c r="B113" s="29" t="s">
        <v>518</v>
      </c>
      <c r="C113" s="2"/>
      <c r="D113" s="13"/>
      <c r="E113" s="14"/>
      <c r="F113" s="14"/>
      <c r="G113" s="1"/>
      <c r="H113" s="3"/>
      <c r="I113" s="3"/>
    </row>
    <row r="115" spans="2:9">
      <c r="B115" s="23" t="s">
        <v>515</v>
      </c>
    </row>
    <row r="116" spans="2:9">
      <c r="B116" s="29" t="s">
        <v>519</v>
      </c>
    </row>
    <row r="117" spans="2:9">
      <c r="B117" s="29" t="s">
        <v>534</v>
      </c>
    </row>
    <row r="118" spans="2:9">
      <c r="B118" s="29" t="s">
        <v>535</v>
      </c>
    </row>
    <row r="119" spans="2:9">
      <c r="B119" s="29" t="s">
        <v>522</v>
      </c>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9"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J8" sqref="J8"/>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2" t="s">
        <v>461</v>
      </c>
      <c r="D2" s="332"/>
      <c r="E2" s="332"/>
      <c r="F2" s="332"/>
      <c r="G2" s="47"/>
      <c r="H2" s="47"/>
    </row>
    <row r="3" spans="1:8" ht="17.5" thickBot="1">
      <c r="A3" s="64" t="s">
        <v>164</v>
      </c>
      <c r="B3" s="65" t="s">
        <v>165</v>
      </c>
      <c r="C3" s="65" t="s">
        <v>166</v>
      </c>
      <c r="D3" s="66" t="s">
        <v>275</v>
      </c>
      <c r="E3" s="66" t="s">
        <v>504</v>
      </c>
      <c r="F3" s="66" t="s">
        <v>167</v>
      </c>
      <c r="G3" s="67" t="s">
        <v>11</v>
      </c>
      <c r="H3" s="68" t="s">
        <v>14</v>
      </c>
    </row>
    <row r="4" spans="1:8">
      <c r="A4" s="249" t="s">
        <v>413</v>
      </c>
      <c r="B4" s="87">
        <v>44197</v>
      </c>
      <c r="C4" s="88" t="s">
        <v>506</v>
      </c>
      <c r="D4" s="251" t="s">
        <v>406</v>
      </c>
      <c r="E4" s="251"/>
      <c r="F4" s="89" t="s">
        <v>505</v>
      </c>
      <c r="G4" s="90">
        <v>10000</v>
      </c>
      <c r="H4" s="91"/>
    </row>
    <row r="5" spans="1:8">
      <c r="A5" s="249"/>
      <c r="B5" s="87"/>
      <c r="C5" s="88"/>
      <c r="D5" s="251" t="s">
        <v>397</v>
      </c>
      <c r="E5" s="251"/>
      <c r="F5" s="92" t="s">
        <v>505</v>
      </c>
      <c r="G5" s="93">
        <v>200000</v>
      </c>
      <c r="H5" s="94"/>
    </row>
    <row r="6" spans="1:8">
      <c r="A6" s="249"/>
      <c r="B6" s="87"/>
      <c r="C6" s="88"/>
      <c r="D6" s="251" t="s">
        <v>399</v>
      </c>
      <c r="E6" s="251"/>
      <c r="F6" s="92" t="s">
        <v>505</v>
      </c>
      <c r="G6" s="93">
        <v>65000</v>
      </c>
      <c r="H6" s="94"/>
    </row>
    <row r="7" spans="1:8">
      <c r="A7" s="249"/>
      <c r="B7" s="87"/>
      <c r="C7" s="88"/>
      <c r="D7" s="251" t="s">
        <v>409</v>
      </c>
      <c r="E7" s="251"/>
      <c r="F7" s="92" t="s">
        <v>505</v>
      </c>
      <c r="G7" s="93">
        <v>50000</v>
      </c>
      <c r="H7" s="94"/>
    </row>
    <row r="8" spans="1:8">
      <c r="A8" s="249"/>
      <c r="B8" s="87"/>
      <c r="C8" s="88"/>
      <c r="D8" s="251" t="s">
        <v>418</v>
      </c>
      <c r="E8" s="251"/>
      <c r="F8" s="92" t="s">
        <v>505</v>
      </c>
      <c r="G8" s="93"/>
      <c r="H8" s="94">
        <v>5000</v>
      </c>
    </row>
    <row r="9" spans="1:8">
      <c r="A9" s="249"/>
      <c r="B9" s="87"/>
      <c r="C9" s="88"/>
      <c r="D9" s="251" t="s">
        <v>398</v>
      </c>
      <c r="E9" s="251"/>
      <c r="F9" s="92" t="s">
        <v>505</v>
      </c>
      <c r="G9" s="93"/>
      <c r="H9" s="94">
        <v>200000</v>
      </c>
    </row>
    <row r="10" spans="1:8">
      <c r="A10" s="249"/>
      <c r="B10" s="87"/>
      <c r="C10" s="88"/>
      <c r="D10" s="251" t="s">
        <v>495</v>
      </c>
      <c r="E10" s="251"/>
      <c r="F10" s="92" t="s">
        <v>505</v>
      </c>
      <c r="G10" s="93"/>
      <c r="H10" s="94">
        <v>120000</v>
      </c>
    </row>
    <row r="11" spans="1:8">
      <c r="A11" s="249"/>
      <c r="B11" s="87"/>
      <c r="C11" s="88"/>
      <c r="D11" s="251"/>
      <c r="E11" s="251"/>
      <c r="F11" s="92"/>
      <c r="G11" s="93"/>
      <c r="H11" s="94"/>
    </row>
    <row r="12" spans="1:8">
      <c r="A12" s="249" t="s">
        <v>420</v>
      </c>
      <c r="B12" s="87">
        <v>44501</v>
      </c>
      <c r="C12" s="88" t="s">
        <v>459</v>
      </c>
      <c r="D12" s="251" t="s">
        <v>409</v>
      </c>
      <c r="E12" s="251"/>
      <c r="F12" s="92" t="s">
        <v>456</v>
      </c>
      <c r="G12" s="93">
        <v>60000</v>
      </c>
      <c r="H12" s="94"/>
    </row>
    <row r="13" spans="1:8">
      <c r="A13" s="250"/>
      <c r="B13" s="87"/>
      <c r="C13" s="88"/>
      <c r="D13" s="251" t="s">
        <v>410</v>
      </c>
      <c r="E13" s="251"/>
      <c r="F13" s="92" t="s">
        <v>427</v>
      </c>
      <c r="G13" s="93">
        <v>30000</v>
      </c>
      <c r="H13" s="94"/>
    </row>
    <row r="14" spans="1:8">
      <c r="A14" s="249"/>
      <c r="B14" s="87"/>
      <c r="C14" s="88"/>
      <c r="D14" s="251" t="s">
        <v>401</v>
      </c>
      <c r="E14" s="251"/>
      <c r="F14" s="92" t="s">
        <v>427</v>
      </c>
      <c r="G14" s="93">
        <v>1500</v>
      </c>
      <c r="H14" s="94"/>
    </row>
    <row r="15" spans="1:8">
      <c r="A15" s="249"/>
      <c r="B15" s="87"/>
      <c r="C15" s="88"/>
      <c r="D15" s="251" t="s">
        <v>412</v>
      </c>
      <c r="E15" s="251"/>
      <c r="F15" s="92" t="s">
        <v>428</v>
      </c>
      <c r="G15" s="93">
        <v>30</v>
      </c>
      <c r="H15" s="94"/>
    </row>
    <row r="16" spans="1:8">
      <c r="A16" s="250"/>
      <c r="B16" s="87"/>
      <c r="C16" s="88"/>
      <c r="D16" s="251" t="s">
        <v>397</v>
      </c>
      <c r="E16" s="251"/>
      <c r="F16" s="92" t="s">
        <v>428</v>
      </c>
      <c r="G16" s="93"/>
      <c r="H16" s="94">
        <v>91530</v>
      </c>
    </row>
    <row r="17" spans="1:8">
      <c r="A17" s="249"/>
      <c r="B17" s="87"/>
      <c r="C17" s="88"/>
      <c r="D17" s="251"/>
      <c r="E17" s="251"/>
      <c r="F17" s="92"/>
      <c r="G17" s="93"/>
      <c r="H17" s="94"/>
    </row>
    <row r="18" spans="1:8">
      <c r="A18" s="249" t="s">
        <v>421</v>
      </c>
      <c r="B18" s="87">
        <v>44502</v>
      </c>
      <c r="C18" s="88" t="s">
        <v>168</v>
      </c>
      <c r="D18" s="251" t="s">
        <v>406</v>
      </c>
      <c r="E18" s="251"/>
      <c r="F18" s="92" t="s">
        <v>168</v>
      </c>
      <c r="G18" s="93">
        <v>20000</v>
      </c>
      <c r="H18" s="94"/>
    </row>
    <row r="19" spans="1:8">
      <c r="A19" s="250"/>
      <c r="B19" s="87"/>
      <c r="C19" s="88"/>
      <c r="D19" s="251" t="s">
        <v>397</v>
      </c>
      <c r="E19" s="251"/>
      <c r="F19" s="92" t="s">
        <v>168</v>
      </c>
      <c r="G19" s="93"/>
      <c r="H19" s="94">
        <v>20000</v>
      </c>
    </row>
    <row r="20" spans="1:8">
      <c r="A20" s="249"/>
      <c r="B20" s="87"/>
      <c r="C20" s="88"/>
      <c r="D20" s="251"/>
      <c r="E20" s="251"/>
      <c r="F20" s="92"/>
      <c r="G20" s="93"/>
      <c r="H20" s="94"/>
    </row>
    <row r="21" spans="1:8">
      <c r="A21" s="249" t="s">
        <v>422</v>
      </c>
      <c r="B21" s="87">
        <v>44503</v>
      </c>
      <c r="C21" s="88" t="s">
        <v>457</v>
      </c>
      <c r="D21" s="251" t="s">
        <v>399</v>
      </c>
      <c r="E21" s="251"/>
      <c r="F21" s="92" t="s">
        <v>436</v>
      </c>
      <c r="G21" s="93">
        <v>400000</v>
      </c>
      <c r="H21" s="94"/>
    </row>
    <row r="22" spans="1:8">
      <c r="A22" s="250"/>
      <c r="B22" s="87"/>
      <c r="C22" s="88"/>
      <c r="D22" s="251" t="s">
        <v>401</v>
      </c>
      <c r="E22" s="251"/>
      <c r="F22" s="92" t="s">
        <v>436</v>
      </c>
      <c r="G22" s="93">
        <v>20000</v>
      </c>
      <c r="H22" s="94"/>
    </row>
    <row r="23" spans="1:8">
      <c r="A23" s="249"/>
      <c r="B23" s="87"/>
      <c r="C23" s="88"/>
      <c r="D23" s="251" t="s">
        <v>400</v>
      </c>
      <c r="E23" s="251"/>
      <c r="F23" s="92" t="s">
        <v>436</v>
      </c>
      <c r="G23" s="93"/>
      <c r="H23" s="94">
        <v>420000</v>
      </c>
    </row>
    <row r="24" spans="1:8">
      <c r="A24" s="249"/>
      <c r="B24" s="87"/>
      <c r="C24" s="88"/>
      <c r="D24" s="251"/>
      <c r="E24" s="251"/>
      <c r="F24" s="92"/>
      <c r="G24" s="93"/>
      <c r="H24" s="94"/>
    </row>
    <row r="25" spans="1:8">
      <c r="A25" s="249" t="s">
        <v>423</v>
      </c>
      <c r="B25" s="87">
        <v>44504</v>
      </c>
      <c r="C25" s="88" t="s">
        <v>169</v>
      </c>
      <c r="D25" s="251" t="s">
        <v>406</v>
      </c>
      <c r="E25" s="251"/>
      <c r="F25" s="92" t="s">
        <v>458</v>
      </c>
      <c r="G25" s="93">
        <v>126000</v>
      </c>
      <c r="H25" s="94"/>
    </row>
    <row r="26" spans="1:8">
      <c r="A26" s="249"/>
      <c r="B26" s="87"/>
      <c r="C26" s="88"/>
      <c r="D26" s="251" t="s">
        <v>407</v>
      </c>
      <c r="E26" s="251"/>
      <c r="F26" s="92" t="s">
        <v>458</v>
      </c>
      <c r="G26" s="93"/>
      <c r="H26" s="94">
        <v>6000</v>
      </c>
    </row>
    <row r="27" spans="1:8">
      <c r="A27" s="249"/>
      <c r="B27" s="87"/>
      <c r="C27" s="88"/>
      <c r="D27" s="251" t="s">
        <v>414</v>
      </c>
      <c r="E27" s="251"/>
      <c r="F27" s="92" t="s">
        <v>458</v>
      </c>
      <c r="G27" s="93"/>
      <c r="H27" s="94">
        <v>120000</v>
      </c>
    </row>
    <row r="28" spans="1:8">
      <c r="A28" s="250"/>
      <c r="B28" s="87"/>
      <c r="C28" s="88"/>
      <c r="D28" s="251"/>
      <c r="E28" s="251"/>
      <c r="F28" s="92"/>
      <c r="G28" s="93"/>
      <c r="H28" s="94"/>
    </row>
    <row r="29" spans="1:8">
      <c r="A29" s="249" t="s">
        <v>424</v>
      </c>
      <c r="B29" s="87">
        <v>44530</v>
      </c>
      <c r="C29" s="88" t="s">
        <v>430</v>
      </c>
      <c r="D29" s="251" t="s">
        <v>415</v>
      </c>
      <c r="E29" s="251"/>
      <c r="F29" s="92" t="s">
        <v>419</v>
      </c>
      <c r="G29" s="93">
        <v>35000</v>
      </c>
      <c r="H29" s="94"/>
    </row>
    <row r="30" spans="1:8">
      <c r="A30" s="249"/>
      <c r="B30" s="87"/>
      <c r="C30" s="88"/>
      <c r="D30" s="251" t="s">
        <v>416</v>
      </c>
      <c r="E30" s="251"/>
      <c r="F30" s="92" t="s">
        <v>419</v>
      </c>
      <c r="G30" s="93">
        <v>2400</v>
      </c>
      <c r="H30" s="94"/>
    </row>
    <row r="31" spans="1:8">
      <c r="A31" s="250"/>
      <c r="B31" s="87"/>
      <c r="C31" s="88"/>
      <c r="D31" s="251" t="s">
        <v>411</v>
      </c>
      <c r="E31" s="251"/>
      <c r="F31" s="92" t="s">
        <v>419</v>
      </c>
      <c r="G31" s="93"/>
      <c r="H31" s="94">
        <v>592</v>
      </c>
    </row>
    <row r="32" spans="1:8">
      <c r="A32" s="249"/>
      <c r="B32" s="87"/>
      <c r="C32" s="88"/>
      <c r="D32" s="251" t="s">
        <v>417</v>
      </c>
      <c r="E32" s="251"/>
      <c r="F32" s="92" t="s">
        <v>419</v>
      </c>
      <c r="G32" s="93"/>
      <c r="H32" s="94">
        <v>878</v>
      </c>
    </row>
    <row r="33" spans="1:8">
      <c r="A33" s="249"/>
      <c r="B33" s="87"/>
      <c r="C33" s="88"/>
      <c r="D33" s="251" t="s">
        <v>418</v>
      </c>
      <c r="E33" s="251"/>
      <c r="F33" s="92" t="s">
        <v>419</v>
      </c>
      <c r="G33" s="93"/>
      <c r="H33" s="94">
        <v>35930</v>
      </c>
    </row>
    <row r="34" spans="1:8">
      <c r="A34" s="250"/>
      <c r="B34" s="87"/>
      <c r="C34" s="88"/>
      <c r="D34" s="251"/>
      <c r="E34" s="251"/>
      <c r="F34" s="92"/>
      <c r="G34" s="93"/>
      <c r="H34" s="94"/>
    </row>
    <row r="35" spans="1:8">
      <c r="A35" s="249" t="s">
        <v>433</v>
      </c>
      <c r="B35" s="87">
        <v>44530</v>
      </c>
      <c r="C35" s="88" t="s">
        <v>454</v>
      </c>
      <c r="D35" s="251" t="s">
        <v>434</v>
      </c>
      <c r="E35" s="251"/>
      <c r="F35" s="92" t="s">
        <v>435</v>
      </c>
      <c r="G35" s="93">
        <v>80000</v>
      </c>
      <c r="H35" s="94"/>
    </row>
    <row r="36" spans="1:8">
      <c r="A36" s="249"/>
      <c r="B36" s="87"/>
      <c r="C36" s="88"/>
      <c r="D36" s="251" t="s">
        <v>399</v>
      </c>
      <c r="E36" s="251"/>
      <c r="F36" s="92" t="s">
        <v>435</v>
      </c>
      <c r="G36" s="93"/>
      <c r="H36" s="94">
        <v>80000</v>
      </c>
    </row>
    <row r="37" spans="1:8">
      <c r="A37" s="250"/>
      <c r="B37" s="87"/>
      <c r="C37" s="88"/>
      <c r="D37" s="251"/>
      <c r="E37" s="251"/>
      <c r="F37" s="92"/>
      <c r="G37" s="93"/>
      <c r="H37" s="94"/>
    </row>
    <row r="38" spans="1:8">
      <c r="A38" s="249" t="s">
        <v>425</v>
      </c>
      <c r="B38" s="87">
        <v>44531</v>
      </c>
      <c r="C38" s="88" t="s">
        <v>426</v>
      </c>
      <c r="D38" s="251" t="s">
        <v>410</v>
      </c>
      <c r="E38" s="251"/>
      <c r="F38" s="92" t="s">
        <v>429</v>
      </c>
      <c r="G38" s="93">
        <v>30000</v>
      </c>
      <c r="H38" s="94"/>
    </row>
    <row r="39" spans="1:8">
      <c r="A39" s="249"/>
      <c r="B39" s="87"/>
      <c r="C39" s="88"/>
      <c r="D39" s="251" t="s">
        <v>401</v>
      </c>
      <c r="E39" s="251"/>
      <c r="F39" s="92" t="s">
        <v>429</v>
      </c>
      <c r="G39" s="93">
        <v>1500</v>
      </c>
      <c r="H39" s="94"/>
    </row>
    <row r="40" spans="1:8">
      <c r="A40" s="249"/>
      <c r="B40" s="87"/>
      <c r="C40" s="88"/>
      <c r="D40" s="251" t="s">
        <v>412</v>
      </c>
      <c r="E40" s="251"/>
      <c r="F40" s="92" t="s">
        <v>429</v>
      </c>
      <c r="G40" s="93">
        <v>30</v>
      </c>
      <c r="H40" s="94"/>
    </row>
    <row r="41" spans="1:8">
      <c r="A41" s="249"/>
      <c r="B41" s="87"/>
      <c r="C41" s="88"/>
      <c r="D41" s="251" t="s">
        <v>397</v>
      </c>
      <c r="E41" s="251"/>
      <c r="F41" s="92" t="s">
        <v>429</v>
      </c>
      <c r="G41" s="93"/>
      <c r="H41" s="94">
        <v>31530</v>
      </c>
    </row>
    <row r="42" spans="1:8">
      <c r="A42" s="249"/>
      <c r="B42" s="87"/>
      <c r="C42" s="88"/>
      <c r="D42" s="251"/>
      <c r="E42" s="251"/>
      <c r="F42" s="92"/>
      <c r="G42" s="93"/>
      <c r="H42" s="94"/>
    </row>
    <row r="43" spans="1:8">
      <c r="A43" s="249" t="s">
        <v>431</v>
      </c>
      <c r="B43" s="87">
        <v>44535</v>
      </c>
      <c r="C43" s="88" t="s">
        <v>432</v>
      </c>
      <c r="D43" s="251" t="s">
        <v>418</v>
      </c>
      <c r="E43" s="251"/>
      <c r="F43" s="92" t="s">
        <v>419</v>
      </c>
      <c r="G43" s="93">
        <v>35930</v>
      </c>
      <c r="H43" s="94"/>
    </row>
    <row r="44" spans="1:8">
      <c r="A44" s="250"/>
      <c r="B44" s="87"/>
      <c r="C44" s="88"/>
      <c r="D44" s="251" t="s">
        <v>397</v>
      </c>
      <c r="E44" s="251"/>
      <c r="F44" s="92" t="s">
        <v>419</v>
      </c>
      <c r="G44" s="93"/>
      <c r="H44" s="94">
        <v>35930</v>
      </c>
    </row>
    <row r="45" spans="1:8">
      <c r="A45" s="249"/>
      <c r="B45" s="87"/>
      <c r="C45" s="88"/>
      <c r="D45" s="251"/>
      <c r="E45" s="251"/>
      <c r="F45" s="92"/>
      <c r="G45" s="93"/>
      <c r="H45" s="94"/>
    </row>
    <row r="46" spans="1:8">
      <c r="A46" s="249" t="s">
        <v>437</v>
      </c>
      <c r="B46" s="87">
        <v>44540</v>
      </c>
      <c r="C46" s="88" t="s">
        <v>169</v>
      </c>
      <c r="D46" s="251" t="s">
        <v>438</v>
      </c>
      <c r="E46" s="251"/>
      <c r="F46" s="92" t="s">
        <v>439</v>
      </c>
      <c r="G46" s="93">
        <v>420000</v>
      </c>
      <c r="H46" s="94"/>
    </row>
    <row r="47" spans="1:8">
      <c r="A47" s="250"/>
      <c r="B47" s="87"/>
      <c r="C47" s="88"/>
      <c r="D47" s="251" t="s">
        <v>414</v>
      </c>
      <c r="E47" s="251"/>
      <c r="F47" s="92" t="s">
        <v>439</v>
      </c>
      <c r="G47" s="93"/>
      <c r="H47" s="94">
        <v>400000</v>
      </c>
    </row>
    <row r="48" spans="1:8">
      <c r="A48" s="249"/>
      <c r="B48" s="87"/>
      <c r="C48" s="88"/>
      <c r="D48" s="251" t="s">
        <v>407</v>
      </c>
      <c r="E48" s="251"/>
      <c r="F48" s="92" t="s">
        <v>439</v>
      </c>
      <c r="G48" s="93"/>
      <c r="H48" s="94">
        <v>20000</v>
      </c>
    </row>
    <row r="49" spans="1:8">
      <c r="A49" s="249"/>
      <c r="B49" s="87"/>
      <c r="C49" s="88"/>
      <c r="D49" s="251"/>
      <c r="E49" s="251"/>
      <c r="F49" s="92"/>
      <c r="G49" s="93"/>
      <c r="H49" s="94"/>
    </row>
    <row r="50" spans="1:8">
      <c r="A50" s="249" t="s">
        <v>440</v>
      </c>
      <c r="B50" s="87">
        <v>44545</v>
      </c>
      <c r="C50" s="88" t="s">
        <v>445</v>
      </c>
      <c r="D50" s="251" t="s">
        <v>400</v>
      </c>
      <c r="E50" s="251"/>
      <c r="F50" s="92" t="s">
        <v>446</v>
      </c>
      <c r="G50" s="93">
        <v>210000</v>
      </c>
      <c r="H50" s="94"/>
    </row>
    <row r="51" spans="1:8">
      <c r="A51" s="249"/>
      <c r="B51" s="87"/>
      <c r="C51" s="88"/>
      <c r="D51" s="251" t="s">
        <v>397</v>
      </c>
      <c r="E51" s="251"/>
      <c r="F51" s="92" t="s">
        <v>446</v>
      </c>
      <c r="G51" s="93"/>
      <c r="H51" s="94">
        <v>210000</v>
      </c>
    </row>
    <row r="52" spans="1:8">
      <c r="A52" s="249"/>
      <c r="B52" s="87"/>
      <c r="C52" s="88"/>
      <c r="D52" s="251"/>
      <c r="E52" s="251"/>
      <c r="F52" s="92"/>
      <c r="G52" s="93"/>
      <c r="H52" s="94"/>
    </row>
    <row r="53" spans="1:8">
      <c r="A53" s="249" t="s">
        <v>442</v>
      </c>
      <c r="B53" s="87">
        <v>44555</v>
      </c>
      <c r="C53" s="88" t="s">
        <v>449</v>
      </c>
      <c r="D53" s="251" t="s">
        <v>451</v>
      </c>
      <c r="E53" s="251"/>
      <c r="F53" s="95" t="s">
        <v>452</v>
      </c>
      <c r="G53" s="93">
        <v>1872</v>
      </c>
      <c r="H53" s="94"/>
    </row>
    <row r="54" spans="1:8">
      <c r="A54" s="249"/>
      <c r="B54" s="87"/>
      <c r="C54" s="96"/>
      <c r="D54" s="251" t="s">
        <v>451</v>
      </c>
      <c r="E54" s="251"/>
      <c r="F54" s="95" t="s">
        <v>453</v>
      </c>
      <c r="G54" s="93">
        <v>3075</v>
      </c>
      <c r="H54" s="94"/>
    </row>
    <row r="55" spans="1:8">
      <c r="A55" s="249"/>
      <c r="B55" s="87"/>
      <c r="C55" s="186"/>
      <c r="D55" s="251" t="s">
        <v>411</v>
      </c>
      <c r="E55" s="251"/>
      <c r="F55" s="95" t="s">
        <v>450</v>
      </c>
      <c r="G55" s="93">
        <v>592</v>
      </c>
      <c r="H55" s="94"/>
    </row>
    <row r="56" spans="1:8">
      <c r="A56" s="249"/>
      <c r="B56" s="87"/>
      <c r="C56" s="186"/>
      <c r="D56" s="251" t="s">
        <v>417</v>
      </c>
      <c r="E56" s="251"/>
      <c r="F56" s="95" t="s">
        <v>450</v>
      </c>
      <c r="G56" s="93">
        <v>878</v>
      </c>
      <c r="H56" s="94"/>
    </row>
    <row r="57" spans="1:8">
      <c r="A57" s="249"/>
      <c r="B57" s="87"/>
      <c r="C57" s="88"/>
      <c r="D57" s="251" t="s">
        <v>406</v>
      </c>
      <c r="E57" s="251"/>
      <c r="F57" s="95" t="s">
        <v>450</v>
      </c>
      <c r="G57" s="93"/>
      <c r="H57" s="94">
        <v>6417</v>
      </c>
    </row>
    <row r="58" spans="1:8">
      <c r="A58" s="249"/>
      <c r="B58" s="87"/>
      <c r="C58" s="88"/>
      <c r="D58" s="251"/>
      <c r="E58" s="251"/>
      <c r="F58" s="95"/>
      <c r="G58" s="93"/>
      <c r="H58" s="94"/>
    </row>
    <row r="59" spans="1:8">
      <c r="A59" s="249" t="s">
        <v>444</v>
      </c>
      <c r="B59" s="87">
        <v>44561</v>
      </c>
      <c r="C59" s="88" t="s">
        <v>441</v>
      </c>
      <c r="D59" s="251" t="s">
        <v>415</v>
      </c>
      <c r="E59" s="251"/>
      <c r="F59" s="95" t="s">
        <v>447</v>
      </c>
      <c r="G59" s="93">
        <v>35000</v>
      </c>
      <c r="H59" s="94"/>
    </row>
    <row r="60" spans="1:8">
      <c r="A60" s="249"/>
      <c r="B60" s="87"/>
      <c r="C60" s="88"/>
      <c r="D60" s="251" t="s">
        <v>416</v>
      </c>
      <c r="E60" s="251"/>
      <c r="F60" s="95" t="s">
        <v>447</v>
      </c>
      <c r="G60" s="93">
        <v>2400</v>
      </c>
      <c r="H60" s="94"/>
    </row>
    <row r="61" spans="1:8">
      <c r="A61" s="249"/>
      <c r="B61" s="87"/>
      <c r="C61" s="88"/>
      <c r="D61" s="251" t="s">
        <v>411</v>
      </c>
      <c r="E61" s="251"/>
      <c r="F61" s="95" t="s">
        <v>447</v>
      </c>
      <c r="G61" s="93"/>
      <c r="H61" s="94">
        <v>592</v>
      </c>
    </row>
    <row r="62" spans="1:8">
      <c r="A62" s="249"/>
      <c r="B62" s="87"/>
      <c r="C62" s="88"/>
      <c r="D62" s="251" t="s">
        <v>417</v>
      </c>
      <c r="E62" s="251"/>
      <c r="F62" s="95" t="s">
        <v>447</v>
      </c>
      <c r="G62" s="93"/>
      <c r="H62" s="94">
        <v>878</v>
      </c>
    </row>
    <row r="63" spans="1:8">
      <c r="A63" s="249"/>
      <c r="B63" s="87"/>
      <c r="C63" s="88"/>
      <c r="D63" s="251" t="s">
        <v>418</v>
      </c>
      <c r="E63" s="251"/>
      <c r="F63" s="92" t="s">
        <v>447</v>
      </c>
      <c r="G63" s="93"/>
      <c r="H63" s="94">
        <v>35930</v>
      </c>
    </row>
    <row r="64" spans="1:8">
      <c r="A64" s="249"/>
      <c r="B64" s="87"/>
      <c r="C64" s="88"/>
      <c r="D64" s="251"/>
      <c r="E64" s="251"/>
      <c r="F64" s="92"/>
      <c r="G64" s="93"/>
      <c r="H64" s="94"/>
    </row>
    <row r="65" spans="1:8">
      <c r="A65" s="249" t="s">
        <v>448</v>
      </c>
      <c r="B65" s="87">
        <v>44560</v>
      </c>
      <c r="C65" s="88" t="s">
        <v>455</v>
      </c>
      <c r="D65" s="251" t="s">
        <v>434</v>
      </c>
      <c r="E65" s="251"/>
      <c r="F65" s="92" t="s">
        <v>443</v>
      </c>
      <c r="G65" s="93">
        <v>200000</v>
      </c>
      <c r="H65" s="94"/>
    </row>
    <row r="66" spans="1:8">
      <c r="A66" s="249"/>
      <c r="B66" s="87"/>
      <c r="C66" s="88"/>
      <c r="D66" s="251" t="s">
        <v>399</v>
      </c>
      <c r="E66" s="251"/>
      <c r="F66" s="92" t="s">
        <v>443</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11" sqref="S11"/>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373</v>
      </c>
      <c r="E1" s="233" t="s">
        <v>393</v>
      </c>
      <c r="F1" s="233"/>
      <c r="G1" s="233"/>
      <c r="H1" s="233"/>
      <c r="J1" s="233" t="s">
        <v>372</v>
      </c>
      <c r="N1" s="233" t="s">
        <v>374</v>
      </c>
      <c r="S1" s="235" t="s">
        <v>494</v>
      </c>
    </row>
    <row r="2" spans="1:19">
      <c r="A2" s="236" t="s">
        <v>348</v>
      </c>
      <c r="B2" s="236" t="s">
        <v>349</v>
      </c>
      <c r="C2" s="236">
        <f ca="1">COUNTIF(C3:D203,"&gt;0")</f>
        <v>55</v>
      </c>
      <c r="D2" s="237" t="s">
        <v>396</v>
      </c>
      <c r="E2" s="238" t="s">
        <v>351</v>
      </c>
      <c r="F2" s="238" t="s">
        <v>371</v>
      </c>
      <c r="G2" s="238" t="s">
        <v>388</v>
      </c>
      <c r="H2" s="238" t="s">
        <v>389</v>
      </c>
      <c r="J2" s="238" t="s">
        <v>351</v>
      </c>
      <c r="K2" s="239" t="s">
        <v>371</v>
      </c>
      <c r="L2" s="239" t="s">
        <v>370</v>
      </c>
      <c r="N2" s="238" t="s">
        <v>351</v>
      </c>
      <c r="O2" s="238" t="s">
        <v>371</v>
      </c>
      <c r="P2" s="238" t="s">
        <v>388</v>
      </c>
      <c r="Q2" s="238" t="s">
        <v>389</v>
      </c>
      <c r="S2" s="235" cm="1">
        <f t="array" ref="S2:S5">_xlfn.UNIQUE(日記簿!F7:F3000)</f>
        <v>0</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394</v>
      </c>
      <c r="G3" s="243">
        <f ca="1">H3-15</f>
        <v>45573</v>
      </c>
      <c r="H3" s="243">
        <f ca="1">TODAY()</f>
        <v>45588</v>
      </c>
      <c r="J3" s="244">
        <v>1</v>
      </c>
      <c r="K3" s="245" t="s">
        <v>491</v>
      </c>
      <c r="L3" s="243">
        <f>DATE(年度,1,1)</f>
        <v>45292</v>
      </c>
      <c r="N3" s="238">
        <v>1</v>
      </c>
      <c r="O3" s="246" t="s">
        <v>375</v>
      </c>
      <c r="P3" s="247">
        <f>DATE(年度,1,1)</f>
        <v>45292</v>
      </c>
      <c r="Q3" s="243">
        <f>DATE(年度,1,31)</f>
        <v>45322</v>
      </c>
      <c r="S3" s="235" t="str">
        <v>2401001</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395</v>
      </c>
      <c r="G4" s="243">
        <f ca="1">H4-60</f>
        <v>45528</v>
      </c>
      <c r="H4" s="243">
        <f ca="1">TODAY()</f>
        <v>45588</v>
      </c>
      <c r="J4" s="244">
        <v>2</v>
      </c>
      <c r="K4" s="248" t="s">
        <v>357</v>
      </c>
      <c r="L4" s="243">
        <f>DATE(年度,1,31)</f>
        <v>45322</v>
      </c>
      <c r="N4" s="238">
        <v>2</v>
      </c>
      <c r="O4" s="246" t="s">
        <v>376</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375</v>
      </c>
      <c r="G5" s="247">
        <f>DATE(年度,1,1)</f>
        <v>45292</v>
      </c>
      <c r="H5" s="243">
        <f>DATE(年度,1,31)</f>
        <v>45322</v>
      </c>
      <c r="J5" s="244">
        <v>3</v>
      </c>
      <c r="K5" s="248" t="s">
        <v>358</v>
      </c>
      <c r="L5" s="243">
        <f>DATE(年度,3,1)-1</f>
        <v>45351</v>
      </c>
      <c r="N5" s="238">
        <v>3</v>
      </c>
      <c r="O5" s="246" t="s">
        <v>377</v>
      </c>
      <c r="P5" s="247">
        <f>DATE(年度,3,1)</f>
        <v>45352</v>
      </c>
      <c r="Q5" s="243">
        <f>DATE(年度,3,31)</f>
        <v>45382</v>
      </c>
      <c r="S5" s="235" t="str">
        <v>2401003</v>
      </c>
    </row>
    <row r="6" spans="1:19">
      <c r="A6" s="240">
        <f t="shared" ca="1" si="0"/>
        <v>1121</v>
      </c>
      <c r="B6" s="240" t="str">
        <f t="shared" ca="1" si="1"/>
        <v>應收票據</v>
      </c>
      <c r="C6" s="236">
        <f t="shared" ca="1" si="2"/>
        <v>4</v>
      </c>
      <c r="D6" s="241" t="str">
        <f ca="1">A6&amp;REPT(" ",6-LEN(A6))&amp;B6</f>
        <v>1121  應收票據</v>
      </c>
      <c r="E6" s="238">
        <v>4</v>
      </c>
      <c r="F6" s="246" t="s">
        <v>376</v>
      </c>
      <c r="G6" s="247">
        <f>DATE(年度,2,1)</f>
        <v>45323</v>
      </c>
      <c r="H6" s="243">
        <f>DATE(年度,3,1)-1</f>
        <v>45351</v>
      </c>
      <c r="J6" s="244">
        <v>4</v>
      </c>
      <c r="K6" s="248" t="s">
        <v>359</v>
      </c>
      <c r="L6" s="243">
        <f>DATE(年度,3,31)</f>
        <v>45382</v>
      </c>
      <c r="N6" s="238">
        <v>4</v>
      </c>
      <c r="O6" s="246" t="s">
        <v>378</v>
      </c>
      <c r="P6" s="247">
        <f>DATE(年度,4,1)</f>
        <v>45383</v>
      </c>
      <c r="Q6" s="243">
        <f>DATE(年度,4,30)</f>
        <v>45412</v>
      </c>
    </row>
    <row r="7" spans="1:19">
      <c r="A7" s="240">
        <f t="shared" ca="1" si="0"/>
        <v>1123</v>
      </c>
      <c r="B7" s="240" t="str">
        <f t="shared" ca="1" si="1"/>
        <v>應收帳款</v>
      </c>
      <c r="C7" s="236">
        <f t="shared" ca="1" si="2"/>
        <v>4</v>
      </c>
      <c r="D7" s="241" t="str">
        <f ca="1">A7&amp;REPT(" ",6-LEN(A7))&amp;B7</f>
        <v>1123  應收帳款</v>
      </c>
      <c r="E7" s="238">
        <v>5</v>
      </c>
      <c r="F7" s="246" t="s">
        <v>377</v>
      </c>
      <c r="G7" s="247">
        <f>DATE(年度,3,1)</f>
        <v>45352</v>
      </c>
      <c r="H7" s="243">
        <f>DATE(年度,3,31)</f>
        <v>45382</v>
      </c>
      <c r="J7" s="244">
        <v>5</v>
      </c>
      <c r="K7" s="248" t="s">
        <v>360</v>
      </c>
      <c r="L7" s="243">
        <f>DATE(年度,4,30)</f>
        <v>45412</v>
      </c>
      <c r="N7" s="238">
        <v>5</v>
      </c>
      <c r="O7" s="246" t="s">
        <v>379</v>
      </c>
      <c r="P7" s="247">
        <f>DATE(年度,5,1)</f>
        <v>45413</v>
      </c>
      <c r="Q7" s="243">
        <f>DATE(年度,5,31)</f>
        <v>45443</v>
      </c>
    </row>
    <row r="8" spans="1:19">
      <c r="A8" s="240">
        <f t="shared" ca="1" si="0"/>
        <v>1131</v>
      </c>
      <c r="B8" s="240" t="str">
        <f t="shared" ca="1" si="1"/>
        <v>商品</v>
      </c>
      <c r="C8" s="236">
        <f t="shared" ca="1" si="2"/>
        <v>4</v>
      </c>
      <c r="D8" s="241" t="str">
        <f t="shared" ref="D8:D71" ca="1" si="3">A8&amp;REPT(" ",6-LEN(A8))&amp;B8</f>
        <v>1131  商品</v>
      </c>
      <c r="E8" s="238">
        <v>6</v>
      </c>
      <c r="F8" s="246" t="s">
        <v>378</v>
      </c>
      <c r="G8" s="247">
        <f>DATE(年度,4,1)</f>
        <v>45383</v>
      </c>
      <c r="H8" s="243">
        <f>DATE(年度,4,30)</f>
        <v>45412</v>
      </c>
      <c r="J8" s="244">
        <v>6</v>
      </c>
      <c r="K8" s="248" t="s">
        <v>361</v>
      </c>
      <c r="L8" s="243">
        <f>DATE(年度,5,31)</f>
        <v>45443</v>
      </c>
      <c r="N8" s="238">
        <v>6</v>
      </c>
      <c r="O8" s="246" t="s">
        <v>380</v>
      </c>
      <c r="P8" s="247">
        <f>DATE(年度,6,1)</f>
        <v>45444</v>
      </c>
      <c r="Q8" s="243">
        <f>DATE(年度,6,30)</f>
        <v>45473</v>
      </c>
    </row>
    <row r="9" spans="1:19">
      <c r="A9" s="240">
        <f t="shared" ca="1" si="0"/>
        <v>1141</v>
      </c>
      <c r="B9" s="240" t="str">
        <f t="shared" ca="1" si="1"/>
        <v>預付費用</v>
      </c>
      <c r="C9" s="236">
        <f t="shared" ca="1" si="2"/>
        <v>4</v>
      </c>
      <c r="D9" s="241" t="str">
        <f t="shared" ca="1" si="3"/>
        <v>1141  預付費用</v>
      </c>
      <c r="E9" s="238">
        <v>7</v>
      </c>
      <c r="F9" s="246" t="s">
        <v>379</v>
      </c>
      <c r="G9" s="247">
        <f>DATE(年度,5,1)</f>
        <v>45413</v>
      </c>
      <c r="H9" s="243">
        <f>DATE(年度,5,31)</f>
        <v>45443</v>
      </c>
      <c r="J9" s="244">
        <v>7</v>
      </c>
      <c r="K9" s="248" t="s">
        <v>362</v>
      </c>
      <c r="L9" s="243">
        <f>DATE(年度,6,30)</f>
        <v>45473</v>
      </c>
      <c r="N9" s="238">
        <v>7</v>
      </c>
      <c r="O9" s="246" t="s">
        <v>381</v>
      </c>
      <c r="P9" s="247">
        <f>DATE(年度,7,1)</f>
        <v>45474</v>
      </c>
      <c r="Q9" s="243">
        <f>DATE(年度,7,31)</f>
        <v>45504</v>
      </c>
    </row>
    <row r="10" spans="1:19">
      <c r="A10" s="240">
        <f t="shared" ca="1" si="0"/>
        <v>1143</v>
      </c>
      <c r="B10" s="240" t="str">
        <f t="shared" ca="1" si="1"/>
        <v>預付貨款</v>
      </c>
      <c r="C10" s="236">
        <f t="shared" ca="1" si="2"/>
        <v>4</v>
      </c>
      <c r="D10" s="241" t="str">
        <f t="shared" ca="1" si="3"/>
        <v>1143  預付貨款</v>
      </c>
      <c r="E10" s="238">
        <v>8</v>
      </c>
      <c r="F10" s="246" t="s">
        <v>380</v>
      </c>
      <c r="G10" s="247">
        <f>DATE(年度,6,1)</f>
        <v>45444</v>
      </c>
      <c r="H10" s="243">
        <f>DATE(年度,6,30)</f>
        <v>45473</v>
      </c>
      <c r="J10" s="244">
        <v>8</v>
      </c>
      <c r="K10" s="248" t="s">
        <v>363</v>
      </c>
      <c r="L10" s="243">
        <f>DATE(年度,7,31)</f>
        <v>45504</v>
      </c>
      <c r="N10" s="238">
        <v>8</v>
      </c>
      <c r="O10" s="246" t="s">
        <v>382</v>
      </c>
      <c r="P10" s="247">
        <f>DATE(年度,8,1)</f>
        <v>45505</v>
      </c>
      <c r="Q10" s="243">
        <f>DATE(年度,8,31)</f>
        <v>45535</v>
      </c>
    </row>
    <row r="11" spans="1:19">
      <c r="A11" s="240">
        <f t="shared" ca="1" si="0"/>
        <v>1144</v>
      </c>
      <c r="B11" s="240" t="str">
        <f t="shared" ca="1" si="1"/>
        <v>進項稅額</v>
      </c>
      <c r="C11" s="236">
        <f t="shared" ca="1" si="2"/>
        <v>4</v>
      </c>
      <c r="D11" s="241" t="str">
        <f t="shared" ca="1" si="3"/>
        <v>1144  進項稅額</v>
      </c>
      <c r="E11" s="238">
        <v>9</v>
      </c>
      <c r="F11" s="246" t="s">
        <v>381</v>
      </c>
      <c r="G11" s="247">
        <f>DATE(年度,7,1)</f>
        <v>45474</v>
      </c>
      <c r="H11" s="243">
        <f>DATE(年度,7,31)</f>
        <v>45504</v>
      </c>
      <c r="J11" s="244">
        <v>9</v>
      </c>
      <c r="K11" s="248" t="s">
        <v>364</v>
      </c>
      <c r="L11" s="243">
        <f>DATE(年度,8,31)</f>
        <v>45535</v>
      </c>
      <c r="N11" s="238">
        <v>9</v>
      </c>
      <c r="O11" s="246" t="s">
        <v>383</v>
      </c>
      <c r="P11" s="247">
        <f>DATE(年度,9,1)</f>
        <v>45536</v>
      </c>
      <c r="Q11" s="243">
        <f>DATE(年度,9,30)</f>
        <v>45565</v>
      </c>
    </row>
    <row r="12" spans="1:19">
      <c r="A12" s="240">
        <f t="shared" ca="1" si="0"/>
        <v>1145</v>
      </c>
      <c r="B12" s="240" t="str">
        <f t="shared" ca="1" si="1"/>
        <v>留抵稅額</v>
      </c>
      <c r="C12" s="236">
        <f t="shared" ca="1" si="2"/>
        <v>4</v>
      </c>
      <c r="D12" s="241" t="str">
        <f t="shared" ca="1" si="3"/>
        <v>1145  留抵稅額</v>
      </c>
      <c r="E12" s="238">
        <v>10</v>
      </c>
      <c r="F12" s="246" t="s">
        <v>382</v>
      </c>
      <c r="G12" s="247">
        <f>DATE(年度,8,1)</f>
        <v>45505</v>
      </c>
      <c r="H12" s="243">
        <f>DATE(年度,8,31)</f>
        <v>45535</v>
      </c>
      <c r="J12" s="244">
        <v>10</v>
      </c>
      <c r="K12" s="248" t="s">
        <v>365</v>
      </c>
      <c r="L12" s="243">
        <f>DATE(年度,9,30)</f>
        <v>45565</v>
      </c>
      <c r="N12" s="238">
        <v>10</v>
      </c>
      <c r="O12" s="246" t="s">
        <v>384</v>
      </c>
      <c r="P12" s="247">
        <f>DATE(年度,10,1)</f>
        <v>45566</v>
      </c>
      <c r="Q12" s="243">
        <f>DATE(年度,10,31)</f>
        <v>45596</v>
      </c>
    </row>
    <row r="13" spans="1:19">
      <c r="A13" s="240">
        <f t="shared" ca="1" si="0"/>
        <v>1146</v>
      </c>
      <c r="B13" s="240" t="str">
        <f t="shared" ca="1" si="1"/>
        <v>應退稅額</v>
      </c>
      <c r="C13" s="236">
        <f t="shared" ca="1" si="2"/>
        <v>4</v>
      </c>
      <c r="D13" s="241" t="str">
        <f t="shared" ca="1" si="3"/>
        <v>1146  應退稅額</v>
      </c>
      <c r="E13" s="238">
        <v>11</v>
      </c>
      <c r="F13" s="246" t="s">
        <v>383</v>
      </c>
      <c r="G13" s="247">
        <f>DATE(年度,9,1)</f>
        <v>45536</v>
      </c>
      <c r="H13" s="243">
        <f>DATE(年度,9,30)</f>
        <v>45565</v>
      </c>
      <c r="J13" s="244">
        <v>11</v>
      </c>
      <c r="K13" s="248" t="s">
        <v>366</v>
      </c>
      <c r="L13" s="243">
        <f>DATE(年度,10,31)</f>
        <v>45596</v>
      </c>
      <c r="N13" s="238">
        <v>11</v>
      </c>
      <c r="O13" s="246" t="s">
        <v>385</v>
      </c>
      <c r="P13" s="247">
        <f>DATE(年度,11,1)</f>
        <v>45597</v>
      </c>
      <c r="Q13" s="243">
        <f>DATE(年度,11,30)</f>
        <v>45626</v>
      </c>
    </row>
    <row r="14" spans="1:19">
      <c r="A14" s="240">
        <f t="shared" ca="1" si="0"/>
        <v>1461</v>
      </c>
      <c r="B14" s="240" t="str">
        <f t="shared" ca="1" si="1"/>
        <v>生財器具</v>
      </c>
      <c r="C14" s="236">
        <f t="shared" ca="1" si="2"/>
        <v>4</v>
      </c>
      <c r="D14" s="241" t="str">
        <f t="shared" ca="1" si="3"/>
        <v>1461  生財器具</v>
      </c>
      <c r="E14" s="238">
        <v>12</v>
      </c>
      <c r="F14" s="246" t="s">
        <v>384</v>
      </c>
      <c r="G14" s="247">
        <f>DATE(年度,10,1)</f>
        <v>45566</v>
      </c>
      <c r="H14" s="243">
        <f>DATE(年度,10,31)</f>
        <v>45596</v>
      </c>
      <c r="J14" s="244">
        <v>12</v>
      </c>
      <c r="K14" s="248" t="s">
        <v>367</v>
      </c>
      <c r="L14" s="243">
        <f>DATE(年度,11,30)</f>
        <v>45626</v>
      </c>
      <c r="N14" s="238">
        <v>12</v>
      </c>
      <c r="O14" s="246" t="s">
        <v>386</v>
      </c>
      <c r="P14" s="247">
        <f>DATE(年度,12,1)</f>
        <v>45627</v>
      </c>
      <c r="Q14" s="243">
        <f>DATE(年度,12,31)</f>
        <v>45657</v>
      </c>
    </row>
    <row r="15" spans="1:19">
      <c r="A15" s="240">
        <f t="shared" ca="1" si="0"/>
        <v>1462</v>
      </c>
      <c r="B15" s="240" t="str">
        <f t="shared" ca="1" si="1"/>
        <v>減:累計折舊-生財器具</v>
      </c>
      <c r="C15" s="236">
        <f t="shared" ca="1" si="2"/>
        <v>4</v>
      </c>
      <c r="D15" s="241" t="str">
        <f t="shared" ca="1" si="3"/>
        <v>1462  減:累計折舊-生財器具</v>
      </c>
      <c r="E15" s="238">
        <v>13</v>
      </c>
      <c r="F15" s="246" t="s">
        <v>385</v>
      </c>
      <c r="G15" s="247">
        <f>DATE(年度,11,1)</f>
        <v>45597</v>
      </c>
      <c r="H15" s="243">
        <f>DATE(年度,11,30)</f>
        <v>45626</v>
      </c>
      <c r="J15" s="244">
        <v>13</v>
      </c>
      <c r="K15" s="248" t="s">
        <v>368</v>
      </c>
      <c r="L15" s="243">
        <f>DATE(年度,12,31)</f>
        <v>45657</v>
      </c>
      <c r="N15" s="238">
        <v>13</v>
      </c>
      <c r="O15" s="246" t="s">
        <v>390</v>
      </c>
      <c r="P15" s="247">
        <f>DATE(年度,1,1)</f>
        <v>45292</v>
      </c>
      <c r="Q15" s="243">
        <f>DATE(年度,12,31)</f>
        <v>45657</v>
      </c>
    </row>
    <row r="16" spans="1:19">
      <c r="A16" s="240">
        <f t="shared" ca="1" si="0"/>
        <v>1901</v>
      </c>
      <c r="B16" s="240" t="str">
        <f t="shared" ca="1" si="1"/>
        <v>存出保證金</v>
      </c>
      <c r="C16" s="236">
        <f t="shared" ca="1" si="2"/>
        <v>4</v>
      </c>
      <c r="D16" s="241" t="str">
        <f t="shared" ca="1" si="3"/>
        <v>1901  存出保證金</v>
      </c>
      <c r="E16" s="238">
        <v>14</v>
      </c>
      <c r="F16" s="246" t="s">
        <v>386</v>
      </c>
      <c r="G16" s="247">
        <f>DATE(年度,12,1)</f>
        <v>45627</v>
      </c>
      <c r="H16" s="243">
        <f>DATE(年度,12,31)</f>
        <v>45657</v>
      </c>
      <c r="J16" s="244">
        <v>14</v>
      </c>
      <c r="K16" s="248" t="s">
        <v>369</v>
      </c>
      <c r="L16" s="243"/>
      <c r="N16" s="238">
        <v>14</v>
      </c>
      <c r="O16" s="246" t="s">
        <v>387</v>
      </c>
      <c r="P16" s="238"/>
      <c r="Q16" s="238"/>
    </row>
    <row r="17" spans="1:8">
      <c r="A17" s="240">
        <f t="shared" ca="1" si="0"/>
        <v>2121</v>
      </c>
      <c r="B17" s="240" t="str">
        <f t="shared" ca="1" si="1"/>
        <v>應付帳款</v>
      </c>
      <c r="C17" s="236">
        <f t="shared" ca="1" si="2"/>
        <v>4</v>
      </c>
      <c r="D17" s="241" t="str">
        <f t="shared" ca="1" si="3"/>
        <v>2121  應付帳款</v>
      </c>
      <c r="E17" s="238">
        <v>15</v>
      </c>
      <c r="F17" s="246" t="s">
        <v>390</v>
      </c>
      <c r="G17" s="247">
        <f>DATE(年度,1,1)</f>
        <v>45292</v>
      </c>
      <c r="H17" s="243">
        <f>DATE(年度,12,31)</f>
        <v>45657</v>
      </c>
    </row>
    <row r="18" spans="1:8">
      <c r="A18" s="240">
        <f t="shared" ca="1" si="0"/>
        <v>2131</v>
      </c>
      <c r="B18" s="240" t="str">
        <f t="shared" ca="1" si="1"/>
        <v>應付費用</v>
      </c>
      <c r="C18" s="236">
        <f t="shared" ca="1" si="2"/>
        <v>4</v>
      </c>
      <c r="D18" s="241" t="str">
        <f t="shared" ca="1" si="3"/>
        <v>2131  應付費用</v>
      </c>
      <c r="E18" s="238">
        <v>16</v>
      </c>
      <c r="F18" s="246" t="s">
        <v>352</v>
      </c>
      <c r="G18" s="238"/>
      <c r="H18" s="238"/>
    </row>
    <row r="19" spans="1:8">
      <c r="A19" s="240">
        <f t="shared" ca="1" si="0"/>
        <v>2132</v>
      </c>
      <c r="B19" s="240" t="str">
        <f t="shared" ca="1" si="1"/>
        <v>應付稅捐</v>
      </c>
      <c r="C19" s="236">
        <f t="shared" ca="1" si="2"/>
        <v>4</v>
      </c>
      <c r="D19" s="241" t="str">
        <f t="shared" ca="1" si="3"/>
        <v>2132  應付稅捐</v>
      </c>
    </row>
    <row r="20" spans="1:8">
      <c r="A20" s="240">
        <f t="shared" ca="1" si="0"/>
        <v>2134</v>
      </c>
      <c r="B20" s="240" t="str">
        <f t="shared" ca="1" si="1"/>
        <v>銷項稅額</v>
      </c>
      <c r="C20" s="236">
        <f t="shared" ca="1" si="2"/>
        <v>4</v>
      </c>
      <c r="D20" s="241" t="str">
        <f t="shared" ca="1" si="3"/>
        <v>2134  銷項稅額</v>
      </c>
    </row>
    <row r="21" spans="1:8">
      <c r="A21" s="240">
        <f t="shared" ca="1" si="0"/>
        <v>2137</v>
      </c>
      <c r="B21" s="240" t="str">
        <f t="shared" ca="1" si="1"/>
        <v>預收貨款</v>
      </c>
      <c r="C21" s="236">
        <f t="shared" ca="1" si="2"/>
        <v>4</v>
      </c>
      <c r="D21" s="241" t="str">
        <f t="shared" ca="1" si="3"/>
        <v>2137  預收貨款</v>
      </c>
    </row>
    <row r="22" spans="1:8">
      <c r="A22" s="240">
        <f t="shared" ca="1" si="0"/>
        <v>2192</v>
      </c>
      <c r="B22" s="240" t="str">
        <f t="shared" ca="1" si="1"/>
        <v>股東往來</v>
      </c>
      <c r="C22" s="236">
        <f t="shared" ca="1" si="2"/>
        <v>4</v>
      </c>
      <c r="D22" s="241" t="str">
        <f t="shared" ca="1" si="3"/>
        <v>2192  股東往來</v>
      </c>
    </row>
    <row r="23" spans="1:8">
      <c r="A23" s="240">
        <f t="shared" ca="1" si="0"/>
        <v>2195</v>
      </c>
      <c r="B23" s="240" t="str">
        <f t="shared" ca="1" si="1"/>
        <v>代收款</v>
      </c>
      <c r="C23" s="236">
        <f t="shared" ca="1" si="2"/>
        <v>4</v>
      </c>
      <c r="D23" s="241" t="str">
        <f t="shared" ca="1" si="3"/>
        <v>2195  代收款</v>
      </c>
    </row>
    <row r="24" spans="1:8">
      <c r="A24" s="240">
        <f t="shared" ca="1" si="0"/>
        <v>21951</v>
      </c>
      <c r="B24" s="240" t="str">
        <f t="shared" ca="1" si="1"/>
        <v>代收款-健保費</v>
      </c>
      <c r="C24" s="236">
        <f t="shared" ca="1" si="2"/>
        <v>5</v>
      </c>
      <c r="D24" s="241" t="str">
        <f t="shared" ca="1" si="3"/>
        <v>21951 代收款-健保費</v>
      </c>
    </row>
    <row r="25" spans="1:8">
      <c r="A25" s="240">
        <f t="shared" ca="1" si="0"/>
        <v>21952</v>
      </c>
      <c r="B25" s="240" t="str">
        <f t="shared" ca="1" si="1"/>
        <v>代收款-勞保費</v>
      </c>
      <c r="C25" s="236">
        <f t="shared" ca="1" si="2"/>
        <v>5</v>
      </c>
      <c r="D25" s="241" t="str">
        <f t="shared" ca="1" si="3"/>
        <v>21952 代收款-勞保費</v>
      </c>
    </row>
    <row r="26" spans="1:8">
      <c r="A26" s="240">
        <f t="shared" ca="1" si="0"/>
        <v>21953</v>
      </c>
      <c r="B26" s="240" t="str">
        <f t="shared" ca="1" si="1"/>
        <v>代收款-扣繳稅款</v>
      </c>
      <c r="C26" s="236">
        <f t="shared" ca="1" si="2"/>
        <v>5</v>
      </c>
      <c r="D26" s="241" t="str">
        <f t="shared" ca="1" si="3"/>
        <v>21953 代收款-扣繳稅款</v>
      </c>
    </row>
    <row r="27" spans="1:8">
      <c r="A27" s="240">
        <f t="shared" ca="1" si="0"/>
        <v>3110</v>
      </c>
      <c r="B27" s="240" t="str">
        <f t="shared" ca="1" si="1"/>
        <v>實收資本</v>
      </c>
      <c r="C27" s="236">
        <f t="shared" ca="1" si="2"/>
        <v>4</v>
      </c>
      <c r="D27" s="241" t="str">
        <f t="shared" ca="1" si="3"/>
        <v>3110  實收資本</v>
      </c>
    </row>
    <row r="28" spans="1:8">
      <c r="A28" s="240">
        <f t="shared" ca="1" si="0"/>
        <v>3430</v>
      </c>
      <c r="B28" s="240" t="str">
        <f t="shared" ca="1" si="1"/>
        <v>累積盈虧</v>
      </c>
      <c r="C28" s="236">
        <f t="shared" ca="1" si="2"/>
        <v>4</v>
      </c>
      <c r="D28" s="241" t="str">
        <f t="shared" ca="1" si="3"/>
        <v>3430  累積盈虧</v>
      </c>
    </row>
    <row r="29" spans="1:8">
      <c r="A29" s="240">
        <f t="shared" ca="1" si="0"/>
        <v>4100</v>
      </c>
      <c r="B29" s="240" t="str">
        <f t="shared" ca="1" si="1"/>
        <v>銷貨收入</v>
      </c>
      <c r="C29" s="236">
        <f t="shared" ca="1" si="2"/>
        <v>4</v>
      </c>
      <c r="D29" s="241" t="str">
        <f t="shared" ca="1" si="3"/>
        <v>4100  銷貨收入</v>
      </c>
    </row>
    <row r="30" spans="1:8">
      <c r="A30" s="240">
        <f t="shared" ca="1" si="0"/>
        <v>4110</v>
      </c>
      <c r="B30" s="240" t="str">
        <f t="shared" ca="1" si="1"/>
        <v>減:銷貨退回</v>
      </c>
      <c r="C30" s="236">
        <f t="shared" ca="1" si="2"/>
        <v>4</v>
      </c>
      <c r="D30" s="241" t="str">
        <f t="shared" ca="1" si="3"/>
        <v>4110  減:銷貨退回</v>
      </c>
    </row>
    <row r="31" spans="1:8">
      <c r="A31" s="240">
        <f t="shared" ca="1" si="0"/>
        <v>4120</v>
      </c>
      <c r="B31" s="240" t="str">
        <f t="shared" ca="1" si="1"/>
        <v>減:銷貨折讓</v>
      </c>
      <c r="C31" s="236">
        <f t="shared" ca="1" si="2"/>
        <v>4</v>
      </c>
      <c r="D31" s="241" t="str">
        <f t="shared" ca="1" si="3"/>
        <v>4120  減:銷貨折讓</v>
      </c>
    </row>
    <row r="32" spans="1:8">
      <c r="A32" s="240">
        <f t="shared" ca="1" si="0"/>
        <v>5100</v>
      </c>
      <c r="B32" s="240" t="str">
        <f t="shared" ca="1" si="1"/>
        <v>銷貨成本</v>
      </c>
      <c r="C32" s="236">
        <f t="shared" ca="1" si="2"/>
        <v>4</v>
      </c>
      <c r="D32" s="241" t="str">
        <f t="shared" ca="1" si="3"/>
        <v>5100  銷貨成本</v>
      </c>
    </row>
    <row r="33" spans="1:4">
      <c r="A33" s="240">
        <f t="shared" ca="1" si="0"/>
        <v>6010</v>
      </c>
      <c r="B33" s="240" t="str">
        <f t="shared" ca="1" si="1"/>
        <v>薪資支出</v>
      </c>
      <c r="C33" s="236">
        <f t="shared" ca="1" si="2"/>
        <v>4</v>
      </c>
      <c r="D33" s="241" t="str">
        <f t="shared" ca="1" si="3"/>
        <v>6010  薪資支出</v>
      </c>
    </row>
    <row r="34" spans="1:4">
      <c r="A34" s="240">
        <f t="shared" ca="1" si="0"/>
        <v>6020</v>
      </c>
      <c r="B34" s="240" t="str">
        <f t="shared" ca="1" si="1"/>
        <v>租金支出</v>
      </c>
      <c r="C34" s="236">
        <f t="shared" ca="1" si="2"/>
        <v>4</v>
      </c>
      <c r="D34" s="241" t="str">
        <f t="shared" ca="1" si="3"/>
        <v>6020  租金支出</v>
      </c>
    </row>
    <row r="35" spans="1:4">
      <c r="A35" s="240">
        <f t="shared" ca="1" si="0"/>
        <v>6030</v>
      </c>
      <c r="B35" s="240" t="str">
        <f t="shared" ca="1" si="1"/>
        <v>文具用品</v>
      </c>
      <c r="C35" s="236">
        <f t="shared" ca="1" si="2"/>
        <v>4</v>
      </c>
      <c r="D35" s="241" t="str">
        <f t="shared" ca="1" si="3"/>
        <v>6030  文具用品</v>
      </c>
    </row>
    <row r="36" spans="1:4">
      <c r="A36" s="240">
        <f t="shared" ca="1" si="0"/>
        <v>6040</v>
      </c>
      <c r="B36" s="240" t="str">
        <f t="shared" ca="1" si="1"/>
        <v>旅費</v>
      </c>
      <c r="C36" s="236">
        <f t="shared" ca="1" si="2"/>
        <v>4</v>
      </c>
      <c r="D36" s="241" t="str">
        <f t="shared" ca="1" si="3"/>
        <v>6040  旅費</v>
      </c>
    </row>
    <row r="37" spans="1:4">
      <c r="A37" s="240">
        <f t="shared" ca="1" si="0"/>
        <v>6050</v>
      </c>
      <c r="B37" s="240" t="str">
        <f t="shared" ca="1" si="1"/>
        <v>運費</v>
      </c>
      <c r="C37" s="236">
        <f t="shared" ca="1" si="2"/>
        <v>4</v>
      </c>
      <c r="D37" s="241" t="str">
        <f t="shared" ca="1" si="3"/>
        <v>6050  運費</v>
      </c>
    </row>
    <row r="38" spans="1:4">
      <c r="A38" s="240">
        <f t="shared" ca="1" si="0"/>
        <v>6060</v>
      </c>
      <c r="B38" s="240" t="str">
        <f t="shared" ca="1" si="1"/>
        <v>郵電費</v>
      </c>
      <c r="C38" s="236">
        <f t="shared" ca="1" si="2"/>
        <v>4</v>
      </c>
      <c r="D38" s="241" t="str">
        <f t="shared" ca="1" si="3"/>
        <v>6060  郵電費</v>
      </c>
    </row>
    <row r="39" spans="1:4">
      <c r="A39" s="240">
        <f t="shared" ca="1" si="0"/>
        <v>6070</v>
      </c>
      <c r="B39" s="240" t="str">
        <f t="shared" ca="1" si="1"/>
        <v>修繕費</v>
      </c>
      <c r="C39" s="236">
        <f t="shared" ca="1" si="2"/>
        <v>4</v>
      </c>
      <c r="D39" s="241" t="str">
        <f t="shared" ca="1" si="3"/>
        <v>6070  修繕費</v>
      </c>
    </row>
    <row r="40" spans="1:4">
      <c r="A40" s="240">
        <f t="shared" ca="1" si="0"/>
        <v>6080</v>
      </c>
      <c r="B40" s="240" t="str">
        <f t="shared" ca="1" si="1"/>
        <v>廣告費</v>
      </c>
      <c r="C40" s="236">
        <f t="shared" ca="1" si="2"/>
        <v>4</v>
      </c>
      <c r="D40" s="241" t="str">
        <f t="shared" ca="1" si="3"/>
        <v>6080  廣告費</v>
      </c>
    </row>
    <row r="41" spans="1:4">
      <c r="A41" s="240">
        <f t="shared" ca="1" si="0"/>
        <v>6090</v>
      </c>
      <c r="B41" s="240" t="str">
        <f t="shared" ca="1" si="1"/>
        <v>水電瓦斯費</v>
      </c>
      <c r="C41" s="236">
        <f t="shared" ca="1" si="2"/>
        <v>4</v>
      </c>
      <c r="D41" s="241" t="str">
        <f t="shared" ca="1" si="3"/>
        <v>6090  水電瓦斯費</v>
      </c>
    </row>
    <row r="42" spans="1:4">
      <c r="A42" s="240">
        <f t="shared" ca="1" si="0"/>
        <v>6100</v>
      </c>
      <c r="B42" s="240" t="str">
        <f t="shared" ca="1" si="1"/>
        <v>保險費</v>
      </c>
      <c r="C42" s="236">
        <f t="shared" ca="1" si="2"/>
        <v>4</v>
      </c>
      <c r="D42" s="241" t="str">
        <f t="shared" ca="1" si="3"/>
        <v>6100  保險費</v>
      </c>
    </row>
    <row r="43" spans="1:4">
      <c r="A43" s="240">
        <f t="shared" ca="1" si="0"/>
        <v>6110</v>
      </c>
      <c r="B43" s="240" t="str">
        <f t="shared" ca="1" si="1"/>
        <v>交際費</v>
      </c>
      <c r="C43" s="236">
        <f t="shared" ca="1" si="2"/>
        <v>4</v>
      </c>
      <c r="D43" s="241" t="str">
        <f t="shared" ca="1" si="3"/>
        <v>6110  交際費</v>
      </c>
    </row>
    <row r="44" spans="1:4">
      <c r="A44" s="240">
        <f t="shared" ca="1" si="0"/>
        <v>6120</v>
      </c>
      <c r="B44" s="240" t="str">
        <f t="shared" ca="1" si="1"/>
        <v>捐贈</v>
      </c>
      <c r="C44" s="236">
        <f t="shared" ca="1" si="2"/>
        <v>4</v>
      </c>
      <c r="D44" s="241" t="str">
        <f t="shared" ca="1" si="3"/>
        <v>6120  捐贈</v>
      </c>
    </row>
    <row r="45" spans="1:4">
      <c r="A45" s="240">
        <f t="shared" ca="1" si="0"/>
        <v>6130</v>
      </c>
      <c r="B45" s="240" t="str">
        <f t="shared" ca="1" si="1"/>
        <v>稅捐</v>
      </c>
      <c r="C45" s="236">
        <f t="shared" ca="1" si="2"/>
        <v>4</v>
      </c>
      <c r="D45" s="241" t="str">
        <f t="shared" ca="1" si="3"/>
        <v>6130  稅捐</v>
      </c>
    </row>
    <row r="46" spans="1:4">
      <c r="A46" s="240">
        <f t="shared" ca="1" si="0"/>
        <v>6180</v>
      </c>
      <c r="B46" s="240" t="str">
        <f t="shared" ca="1" si="1"/>
        <v>伙食費</v>
      </c>
      <c r="C46" s="236">
        <f t="shared" ca="1" si="2"/>
        <v>4</v>
      </c>
      <c r="D46" s="241" t="str">
        <f t="shared" ca="1" si="3"/>
        <v>6180  伙食費</v>
      </c>
    </row>
    <row r="47" spans="1:4">
      <c r="A47" s="240">
        <f t="shared" ca="1" si="0"/>
        <v>6190</v>
      </c>
      <c r="B47" s="240" t="str">
        <f t="shared" ca="1" si="1"/>
        <v>職工福利</v>
      </c>
      <c r="C47" s="236">
        <f t="shared" ca="1" si="2"/>
        <v>4</v>
      </c>
      <c r="D47" s="241" t="str">
        <f t="shared" ca="1" si="3"/>
        <v>6190  職工福利</v>
      </c>
    </row>
    <row r="48" spans="1:4">
      <c r="A48" s="240">
        <f t="shared" ca="1" si="0"/>
        <v>6230</v>
      </c>
      <c r="B48" s="240" t="str">
        <f t="shared" ca="1" si="1"/>
        <v>其他費用</v>
      </c>
      <c r="C48" s="236">
        <f t="shared" ca="1" si="2"/>
        <v>4</v>
      </c>
      <c r="D48" s="241" t="str">
        <f t="shared" ca="1" si="3"/>
        <v>6230  其他費用</v>
      </c>
    </row>
    <row r="49" spans="1:4">
      <c r="A49" s="240">
        <f t="shared" ca="1" si="0"/>
        <v>6240</v>
      </c>
      <c r="B49" s="240" t="str">
        <f t="shared" ca="1" si="1"/>
        <v>加班費</v>
      </c>
      <c r="C49" s="236">
        <f t="shared" ca="1" si="2"/>
        <v>4</v>
      </c>
      <c r="D49" s="241" t="str">
        <f t="shared" ca="1" si="3"/>
        <v>6240  加班費</v>
      </c>
    </row>
    <row r="50" spans="1:4">
      <c r="A50" s="240">
        <f t="shared" ca="1" si="0"/>
        <v>6250</v>
      </c>
      <c r="B50" s="240" t="str">
        <f t="shared" ca="1" si="1"/>
        <v>退休金</v>
      </c>
      <c r="C50" s="236">
        <f t="shared" ca="1" si="2"/>
        <v>4</v>
      </c>
      <c r="D50" s="241" t="str">
        <f t="shared" ca="1" si="3"/>
        <v>6250  退休金</v>
      </c>
    </row>
    <row r="51" spans="1:4">
      <c r="A51" s="240">
        <f t="shared" ca="1" si="0"/>
        <v>6260</v>
      </c>
      <c r="B51" s="240" t="str">
        <f t="shared" ca="1" si="1"/>
        <v>書報雜誌</v>
      </c>
      <c r="C51" s="236">
        <f t="shared" ca="1" si="2"/>
        <v>4</v>
      </c>
      <c r="D51" s="241" t="str">
        <f t="shared" ca="1" si="3"/>
        <v>6260  書報雜誌</v>
      </c>
    </row>
    <row r="52" spans="1:4">
      <c r="A52" s="240">
        <f t="shared" ca="1" si="0"/>
        <v>6270</v>
      </c>
      <c r="B52" s="240" t="str">
        <f t="shared" ca="1" si="1"/>
        <v>雜項購置</v>
      </c>
      <c r="C52" s="236">
        <f t="shared" ca="1" si="2"/>
        <v>4</v>
      </c>
      <c r="D52" s="241" t="str">
        <f t="shared" ca="1" si="3"/>
        <v>6270  雜項購置</v>
      </c>
    </row>
    <row r="53" spans="1:4">
      <c r="A53" s="240">
        <f t="shared" ca="1" si="0"/>
        <v>6300</v>
      </c>
      <c r="B53" s="240" t="str">
        <f t="shared" ca="1" si="1"/>
        <v>匯費</v>
      </c>
      <c r="C53" s="236">
        <f t="shared" ca="1" si="2"/>
        <v>4</v>
      </c>
      <c r="D53" s="241" t="str">
        <f t="shared" ca="1" si="3"/>
        <v>6300  匯費</v>
      </c>
    </row>
    <row r="54" spans="1:4">
      <c r="A54" s="240">
        <f t="shared" ca="1" si="0"/>
        <v>6320</v>
      </c>
      <c r="B54" s="240" t="str">
        <f t="shared" ca="1" si="1"/>
        <v>交通費</v>
      </c>
      <c r="C54" s="236">
        <f t="shared" ca="1" si="2"/>
        <v>4</v>
      </c>
      <c r="D54" s="241" t="str">
        <f t="shared" ca="1" si="3"/>
        <v>6320  交通費</v>
      </c>
    </row>
    <row r="55" spans="1:4">
      <c r="A55" s="240">
        <f t="shared" ca="1" si="0"/>
        <v>6400</v>
      </c>
      <c r="B55" s="240" t="str">
        <f t="shared" ca="1" si="1"/>
        <v>勞務費</v>
      </c>
      <c r="C55" s="236">
        <f t="shared" ca="1" si="2"/>
        <v>4</v>
      </c>
      <c r="D55" s="241" t="str">
        <f t="shared" ca="1" si="3"/>
        <v>6400  勞務費</v>
      </c>
    </row>
    <row r="56" spans="1:4">
      <c r="A56" s="240">
        <f t="shared" ca="1" si="0"/>
        <v>7040</v>
      </c>
      <c r="B56" s="240" t="str">
        <f t="shared" ca="1" si="1"/>
        <v>利息收入</v>
      </c>
      <c r="C56" s="236">
        <f t="shared" ca="1" si="2"/>
        <v>4</v>
      </c>
      <c r="D56" s="241" t="str">
        <f t="shared" ca="1" si="3"/>
        <v>7040  利息收入</v>
      </c>
    </row>
    <row r="57" spans="1:4">
      <c r="A57" s="240">
        <f t="shared" ca="1" si="0"/>
        <v>9000</v>
      </c>
      <c r="B57" s="240" t="str">
        <f t="shared" ca="1" si="1"/>
        <v>所得稅費用(利益)</v>
      </c>
      <c r="C57" s="236">
        <f t="shared" ca="1" si="2"/>
        <v>4</v>
      </c>
      <c r="D57" s="241" t="str">
        <f t="shared" ca="1" si="3"/>
        <v>9000  所得稅費用(利益)</v>
      </c>
    </row>
    <row r="58" spans="1:4">
      <c r="A58" s="240" t="str">
        <f t="shared" ca="1" si="0"/>
        <v/>
      </c>
      <c r="B58" s="240" t="str">
        <f t="shared" ca="1" si="1"/>
        <v/>
      </c>
      <c r="C58" s="236">
        <f t="shared" ca="1" si="2"/>
        <v>0</v>
      </c>
      <c r="D58" s="241" t="str">
        <f t="shared" ca="1" si="3"/>
        <v xml:space="preserve">      </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2024-10-21T13:18:41Z</cp:lastPrinted>
  <dcterms:created xsi:type="dcterms:W3CDTF">2008-09-18T01:38:13Z</dcterms:created>
  <dcterms:modified xsi:type="dcterms:W3CDTF">2024-10-23T07:58:57Z</dcterms:modified>
</cp:coreProperties>
</file>